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N:\Finance\Brent\Finance\Department Quarterly Reports\2022-23\2022-12\"/>
    </mc:Choice>
  </mc:AlternateContent>
  <xr:revisionPtr revIDLastSave="0" documentId="13_ncr:1_{65D9384E-0EE3-4D23-A2B5-34718EFC45D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ity Wide" sheetId="1" r:id="rId1"/>
    <sheet name="General Fund" sheetId="39" r:id="rId2"/>
    <sheet name="101-11 City Council" sheetId="8" r:id="rId3"/>
    <sheet name="101-13 City Mgr." sheetId="9" r:id="rId4"/>
    <sheet name="101-15 Fin." sheetId="15" r:id="rId5"/>
    <sheet name="101-16 City Att." sheetId="7" r:id="rId6"/>
    <sheet name="101-17-10 P&amp;Z" sheetId="21" r:id="rId7"/>
    <sheet name="101-17-20 Code Enforce." sheetId="10" r:id="rId8"/>
    <sheet name="101-18 Econ. Dev." sheetId="13" r:id="rId9"/>
    <sheet name="101-19 HR" sheetId="18" r:id="rId10"/>
    <sheet name="101-20 IT" sheetId="19" r:id="rId11"/>
    <sheet name="101-21 Police" sheetId="23" r:id="rId12"/>
    <sheet name="101-21-16 Dispatch" sheetId="38" r:id="rId13"/>
    <sheet name="101-23 Fire" sheetId="16" r:id="rId14"/>
    <sheet name="101-24 Build. Safety" sheetId="5" r:id="rId15"/>
    <sheet name="101-27 Animal Cont." sheetId="4" r:id="rId16"/>
    <sheet name="101-28 Custodial" sheetId="40" r:id="rId17"/>
    <sheet name="101-32 Eng." sheetId="14" r:id="rId18"/>
    <sheet name="101-38 Parks" sheetId="22" r:id="rId19"/>
    <sheet name="101-39 Rec." sheetId="25" r:id="rId20"/>
    <sheet name="102 Street" sheetId="28" r:id="rId21"/>
    <sheet name="103 St. Light" sheetId="29" r:id="rId22"/>
    <sheet name="110 Airport" sheetId="2" r:id="rId23"/>
    <sheet name="158 Airport Const." sheetId="3" r:id="rId24"/>
    <sheet name="161-51 Water-Supply" sheetId="33" r:id="rId25"/>
    <sheet name="161-52 Water-PI" sheetId="31" r:id="rId26"/>
    <sheet name="161-53 Water-Dist." sheetId="32" r:id="rId27"/>
    <sheet name="161-54 Util. Serv." sheetId="30" r:id="rId28"/>
    <sheet name="162-58 WW-Collect." sheetId="34" r:id="rId29"/>
    <sheet name="162-59 WW-Treat." sheetId="36" r:id="rId30"/>
    <sheet name="163 Com. Area Maint." sheetId="11" r:id="rId31"/>
    <sheet name="164 Sanit." sheetId="26" r:id="rId32"/>
    <sheet name="167 Pool" sheetId="24" r:id="rId33"/>
    <sheet name="168 Dierkes" sheetId="12" r:id="rId34"/>
    <sheet name="181 Insur." sheetId="20" r:id="rId35"/>
    <sheet name="182 Shop" sheetId="27" r:id="rId36"/>
    <sheet name="191 Drug &amp; Restit." sheetId="37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1" l="1"/>
  <c r="D23" i="21" s="1"/>
  <c r="B23" i="21"/>
  <c r="C35" i="1"/>
  <c r="E35" i="1"/>
  <c r="F35" i="1"/>
  <c r="G35" i="1"/>
  <c r="G23" i="21"/>
  <c r="F23" i="21"/>
  <c r="E23" i="21"/>
  <c r="B35" i="1"/>
  <c r="D35" i="1" l="1"/>
  <c r="A39" i="39"/>
  <c r="A39" i="40" l="1"/>
  <c r="A4" i="40"/>
  <c r="A3" i="40"/>
  <c r="A4" i="39" l="1"/>
  <c r="A3" i="39"/>
  <c r="A39" i="37" l="1"/>
  <c r="A39" i="27"/>
  <c r="A39" i="20"/>
  <c r="A39" i="12"/>
  <c r="A39" i="24"/>
  <c r="A39" i="26"/>
  <c r="A39" i="11"/>
  <c r="A39" i="36"/>
  <c r="A39" i="34"/>
  <c r="A39" i="30"/>
  <c r="A39" i="32"/>
  <c r="A39" i="31"/>
  <c r="A39" i="33"/>
  <c r="A39" i="3"/>
  <c r="A39" i="2"/>
  <c r="A39" i="29"/>
  <c r="A39" i="28"/>
  <c r="A39" i="25"/>
  <c r="A39" i="22"/>
  <c r="A39" i="14"/>
  <c r="A39" i="4"/>
  <c r="A39" i="5"/>
  <c r="A38" i="16"/>
  <c r="A39" i="38"/>
  <c r="A40" i="23"/>
  <c r="A39" i="19"/>
  <c r="A39" i="18"/>
  <c r="A39" i="13"/>
  <c r="A39" i="10"/>
  <c r="A39" i="21"/>
  <c r="A39" i="7"/>
  <c r="A39" i="15"/>
  <c r="A39" i="9"/>
  <c r="A39" i="8"/>
  <c r="A4" i="38" l="1"/>
  <c r="A3" i="38"/>
  <c r="A4" i="36" l="1"/>
  <c r="A4" i="34"/>
  <c r="A4" i="33"/>
  <c r="A4" i="32"/>
  <c r="A4" i="31"/>
  <c r="A4" i="30"/>
  <c r="A4" i="29"/>
  <c r="A4" i="28"/>
  <c r="A4" i="27"/>
  <c r="A4" i="26"/>
  <c r="A4" i="25"/>
  <c r="A4" i="24"/>
  <c r="A4" i="23"/>
  <c r="A4" i="22"/>
  <c r="A4" i="21"/>
  <c r="A4" i="20"/>
  <c r="A4" i="19"/>
  <c r="A4" i="18"/>
  <c r="A4" i="16"/>
  <c r="A4" i="15"/>
  <c r="A4" i="14"/>
  <c r="A4" i="13"/>
  <c r="A4" i="37"/>
  <c r="A4" i="12"/>
  <c r="A4" i="11"/>
  <c r="A4" i="10"/>
  <c r="A4" i="9"/>
  <c r="A4" i="8"/>
  <c r="A4" i="7"/>
  <c r="A4" i="5"/>
  <c r="A4" i="4"/>
  <c r="A4" i="3"/>
  <c r="A4" i="2"/>
  <c r="A3" i="37" l="1"/>
  <c r="A3" i="4" l="1"/>
  <c r="A3" i="36" l="1"/>
  <c r="A3" i="34"/>
  <c r="A3" i="33"/>
  <c r="A3" i="32"/>
  <c r="A3" i="31"/>
  <c r="A3" i="30"/>
  <c r="A3" i="29"/>
  <c r="A3" i="28"/>
  <c r="A3" i="27"/>
  <c r="A3" i="26"/>
  <c r="A3" i="25"/>
  <c r="A3" i="24"/>
  <c r="A3" i="23"/>
  <c r="A3" i="22"/>
  <c r="A3" i="21"/>
  <c r="A3" i="20"/>
  <c r="A3" i="19"/>
  <c r="A3" i="18"/>
  <c r="A3" i="16"/>
  <c r="A3" i="15"/>
  <c r="A3" i="14"/>
  <c r="A3" i="13"/>
  <c r="A3" i="12"/>
  <c r="A3" i="11"/>
  <c r="A3" i="10"/>
  <c r="A3" i="9"/>
  <c r="A3" i="8"/>
  <c r="A3" i="7"/>
  <c r="A3" i="5"/>
  <c r="A3" i="3"/>
  <c r="A3" i="2"/>
</calcChain>
</file>

<file path=xl/sharedStrings.xml><?xml version="1.0" encoding="utf-8"?>
<sst xmlns="http://schemas.openxmlformats.org/spreadsheetml/2006/main" count="1250" uniqueCount="116">
  <si>
    <t>Description</t>
  </si>
  <si>
    <t>Budget</t>
  </si>
  <si>
    <t>Actual To Date</t>
  </si>
  <si>
    <t>% Expended</t>
  </si>
  <si>
    <t>One Year Ago</t>
  </si>
  <si>
    <t>Two Years Ago</t>
  </si>
  <si>
    <t>Three Years Ago</t>
  </si>
  <si>
    <t>City Council</t>
  </si>
  <si>
    <t/>
  </si>
  <si>
    <t>Salaries and Wages</t>
  </si>
  <si>
    <t>Employee Benefits and Taxes</t>
  </si>
  <si>
    <t>Office Supplies</t>
  </si>
  <si>
    <t>Special Dept. Supplies</t>
  </si>
  <si>
    <t>Tools and Small Equip.</t>
  </si>
  <si>
    <t>Professional Services</t>
  </si>
  <si>
    <t>Advertising and Legal</t>
  </si>
  <si>
    <t>Travel and Meetings</t>
  </si>
  <si>
    <t>Dues and Subscriptions</t>
  </si>
  <si>
    <t>Personnel Training</t>
  </si>
  <si>
    <t>Janitorial Services</t>
  </si>
  <si>
    <t>Telephone</t>
  </si>
  <si>
    <t>Utilities</t>
  </si>
  <si>
    <t>Purchased Repairs</t>
  </si>
  <si>
    <t>Contract Services</t>
  </si>
  <si>
    <t>Miscellaneous Exp.</t>
  </si>
  <si>
    <t>City Manager</t>
  </si>
  <si>
    <t>Fuel</t>
  </si>
  <si>
    <t>Transfers for Services - Out</t>
  </si>
  <si>
    <t>Finance</t>
  </si>
  <si>
    <t>City Attorney</t>
  </si>
  <si>
    <t>Economic Development</t>
  </si>
  <si>
    <t>Human Resources</t>
  </si>
  <si>
    <t>Unique Dept. Expenditures</t>
  </si>
  <si>
    <t>Computer Supplies</t>
  </si>
  <si>
    <t>Police</t>
  </si>
  <si>
    <t>Rental Property and Equip.</t>
  </si>
  <si>
    <t>Equipment Repairs and Parts</t>
  </si>
  <si>
    <t>Laundry</t>
  </si>
  <si>
    <t>Bad Debts</t>
  </si>
  <si>
    <t>Fire</t>
  </si>
  <si>
    <t>Animal Control</t>
  </si>
  <si>
    <t>Engineering</t>
  </si>
  <si>
    <t>Parks</t>
  </si>
  <si>
    <t>Recreation</t>
  </si>
  <si>
    <t>Depreciation &amp; Amortization</t>
  </si>
  <si>
    <t>Interest Expense</t>
  </si>
  <si>
    <t>Debt Principal</t>
  </si>
  <si>
    <t>Capital Asset Changes</t>
  </si>
  <si>
    <t>Capital Expenditures</t>
  </si>
  <si>
    <t>Operating Transfers Out</t>
  </si>
  <si>
    <t>Supply</t>
  </si>
  <si>
    <t>Irrigation</t>
  </si>
  <si>
    <t>Distribution</t>
  </si>
  <si>
    <t>Utility Services</t>
  </si>
  <si>
    <t>Collection</t>
  </si>
  <si>
    <t>Treatment</t>
  </si>
  <si>
    <t>P&amp;Z</t>
  </si>
  <si>
    <t>Code Enforcement</t>
  </si>
  <si>
    <t>Street Fund</t>
  </si>
  <si>
    <t>Street Light Fund</t>
  </si>
  <si>
    <t>Airport Fund</t>
  </si>
  <si>
    <t>Airport Construction Fund</t>
  </si>
  <si>
    <t>Common Area Maintenance Fund</t>
  </si>
  <si>
    <t>Sanitation Fund</t>
  </si>
  <si>
    <t>Pool Fund</t>
  </si>
  <si>
    <t>Dierkes / Shoshone Falls Fund</t>
  </si>
  <si>
    <t>Insurance Fund</t>
  </si>
  <si>
    <t>Shop Revolving Fund</t>
  </si>
  <si>
    <t>Expense Analysis - City Wide</t>
  </si>
  <si>
    <t>Expense Analysis - Airport</t>
  </si>
  <si>
    <t>Expense Analysis - Airport Construction</t>
  </si>
  <si>
    <t>Expense Analysis - Animal Control</t>
  </si>
  <si>
    <t>Expense Analysis - City Attorney</t>
  </si>
  <si>
    <t>Expense Analysis - City Council</t>
  </si>
  <si>
    <t>Expense Analysis - City Manager</t>
  </si>
  <si>
    <t>Expense Analysis - Code Enforcement</t>
  </si>
  <si>
    <t>Expense Analysis - Common Area Maintenance</t>
  </si>
  <si>
    <t>Expense Analysis - Dierkes/Shoshone Falls</t>
  </si>
  <si>
    <t>Expense Analysis - Ecomomic Development</t>
  </si>
  <si>
    <t>Expense Analysis - Engineering</t>
  </si>
  <si>
    <t>Expense Analysis - Finance</t>
  </si>
  <si>
    <t>Expense Analysis - Fire</t>
  </si>
  <si>
    <t>Expense Analysis - Human Resources</t>
  </si>
  <si>
    <t>Expense Analysis - Insurance</t>
  </si>
  <si>
    <t>Expense Analysis - Planning and Zoning</t>
  </si>
  <si>
    <t>Expense Analysis - Parks</t>
  </si>
  <si>
    <t>Expense Analysis - Police</t>
  </si>
  <si>
    <t>Expense Analysis - Pool</t>
  </si>
  <si>
    <t>Expense Analysis - Recreation</t>
  </si>
  <si>
    <t>Expense Analysis - Sanitation</t>
  </si>
  <si>
    <t>Expense Analysis - Shop</t>
  </si>
  <si>
    <t>Expense Analysis - Street</t>
  </si>
  <si>
    <t>Expense Analysis - Street Light</t>
  </si>
  <si>
    <t>Expense Analysis - Utility Services</t>
  </si>
  <si>
    <t>Expense Analysis - Water/Irrigation</t>
  </si>
  <si>
    <t>Expense Analysis - Water/Distribution</t>
  </si>
  <si>
    <t>Expense Analysis - Water/Supply</t>
  </si>
  <si>
    <t>Expense Analysis - Waste Water/Collection</t>
  </si>
  <si>
    <t>Expense Analysis - Waste Water/Treatment</t>
  </si>
  <si>
    <t>Drug Seizure &amp; Restit. Fund</t>
  </si>
  <si>
    <t>Expense Analysis - Drug Seizure &amp; Restitution Fund</t>
  </si>
  <si>
    <t>Dispatch Center</t>
  </si>
  <si>
    <t>Expense Analysis - Dispatch</t>
  </si>
  <si>
    <t>City of Twin Falls, Idaho</t>
  </si>
  <si>
    <t>General Fund</t>
  </si>
  <si>
    <t>Expense Analysis - General Fund</t>
  </si>
  <si>
    <t>Administration</t>
  </si>
  <si>
    <t>Expense Analysis - Custodial</t>
  </si>
  <si>
    <t>Custodial</t>
  </si>
  <si>
    <t>Building Safety</t>
  </si>
  <si>
    <t>Expense Analysis - Building Safety</t>
  </si>
  <si>
    <t>Citizens are invited to inspect the detailed supporting records of the above financial statements. Please phone 208-735-7285 to make arrangements during regular office hours, 8:00 A.M. - 5:00 P.M</t>
  </si>
  <si>
    <t>Expense Analysis - Information Technology</t>
  </si>
  <si>
    <t>Information Technology</t>
  </si>
  <si>
    <t>For December (25.0%)</t>
  </si>
  <si>
    <t>Fiscal 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</si>
</sst>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9"/>
      <color indexed="8"/>
      <name val="Times New Roman"/>
    </font>
    <font>
      <sz val="9"/>
      <color indexed="8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" fillId="8" borderId="8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1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44" fontId="5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/>
    </xf>
    <xf numFmtId="10" fontId="5" fillId="0" borderId="0" xfId="0" applyNumberFormat="1" applyFont="1" applyAlignment="1">
      <alignment horizontal="center" vertical="top"/>
    </xf>
    <xf numFmtId="0" fontId="2" fillId="0" borderId="0" xfId="0" quotePrefix="1" applyFont="1" applyAlignment="1">
      <alignment horizontal="left" vertical="top"/>
    </xf>
    <xf numFmtId="44" fontId="6" fillId="0" borderId="0" xfId="0" applyNumberFormat="1" applyFont="1" applyAlignment="1">
      <alignment horizontal="left" vertical="top"/>
    </xf>
    <xf numFmtId="10" fontId="6" fillId="0" borderId="0" xfId="0" applyNumberFormat="1" applyFont="1" applyAlignment="1">
      <alignment horizontal="center" vertical="top"/>
    </xf>
    <xf numFmtId="44" fontId="7" fillId="0" borderId="0" xfId="0" applyNumberFormat="1" applyFont="1" applyAlignment="1">
      <alignment horizontal="left" vertical="top"/>
    </xf>
    <xf numFmtId="44" fontId="8" fillId="0" borderId="0" xfId="0" applyNumberFormat="1" applyFont="1" applyAlignment="1">
      <alignment horizontal="left" vertical="top"/>
    </xf>
    <xf numFmtId="44" fontId="9" fillId="0" borderId="0" xfId="0" applyNumberFormat="1" applyFont="1" applyAlignment="1">
      <alignment horizontal="left" vertical="top"/>
    </xf>
    <xf numFmtId="10" fontId="9" fillId="0" borderId="0" xfId="0" applyNumberFormat="1" applyFont="1" applyAlignment="1">
      <alignment horizontal="center" vertical="top"/>
    </xf>
    <xf numFmtId="44" fontId="10" fillId="0" borderId="0" xfId="0" applyNumberFormat="1" applyFont="1" applyAlignment="1">
      <alignment horizontal="left" vertical="top"/>
    </xf>
    <xf numFmtId="10" fontId="10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44" fontId="10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44" fontId="10" fillId="0" borderId="0" xfId="0" applyNumberFormat="1" applyFont="1" applyAlignment="1">
      <alignment vertical="top"/>
    </xf>
    <xf numFmtId="0" fontId="4" fillId="0" borderId="0" xfId="0" applyFont="1" applyAlignment="1">
      <alignment horizontal="center"/>
    </xf>
    <xf numFmtId="10" fontId="10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10" fontId="28" fillId="0" borderId="0" xfId="33" applyNumberFormat="1" applyFont="1" applyAlignment="1">
      <alignment horizontal="center" vertical="top"/>
    </xf>
    <xf numFmtId="10" fontId="29" fillId="0" borderId="0" xfId="33" applyNumberFormat="1" applyFont="1" applyAlignment="1">
      <alignment horizontal="center" vertical="top"/>
    </xf>
    <xf numFmtId="44" fontId="28" fillId="0" borderId="0" xfId="33" applyNumberFormat="1" applyFont="1" applyAlignment="1">
      <alignment horizontal="left" vertical="top"/>
    </xf>
    <xf numFmtId="44" fontId="29" fillId="0" borderId="0" xfId="33" applyNumberFormat="1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44" fontId="6" fillId="0" borderId="0" xfId="33" applyNumberFormat="1" applyFont="1" applyAlignment="1">
      <alignment horizontal="left" vertical="top"/>
    </xf>
    <xf numFmtId="44" fontId="29" fillId="0" borderId="0" xfId="0" applyNumberFormat="1" applyFont="1" applyAlignment="1">
      <alignment horizontal="left" vertical="top"/>
    </xf>
    <xf numFmtId="44" fontId="28" fillId="0" borderId="0" xfId="0" applyNumberFormat="1" applyFont="1" applyAlignment="1">
      <alignment horizontal="left" vertical="top"/>
    </xf>
    <xf numFmtId="10" fontId="29" fillId="0" borderId="0" xfId="0" applyNumberFormat="1" applyFont="1" applyAlignment="1">
      <alignment horizontal="center" vertical="top"/>
    </xf>
    <xf numFmtId="10" fontId="28" fillId="0" borderId="0" xfId="0" applyNumberFormat="1" applyFont="1" applyAlignment="1">
      <alignment horizontal="center" vertical="top"/>
    </xf>
    <xf numFmtId="10" fontId="5" fillId="0" borderId="0" xfId="0" applyNumberFormat="1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10" fontId="29" fillId="0" borderId="0" xfId="0" applyNumberFormat="1" applyFont="1" applyAlignment="1">
      <alignment horizontal="left" vertical="top"/>
    </xf>
  </cellXfs>
  <cellStyles count="44">
    <cellStyle name="20% - Accent1" xfId="16" builtinId="30" customBuiltin="1"/>
    <cellStyle name="20% - Accent2" xfId="19" builtinId="34" customBuiltin="1"/>
    <cellStyle name="20% - Accent3" xfId="22" builtinId="38" customBuiltin="1"/>
    <cellStyle name="20% - Accent4" xfId="25" builtinId="42" customBuiltin="1"/>
    <cellStyle name="20% - Accent5" xfId="28" builtinId="46" customBuiltin="1"/>
    <cellStyle name="20% - Accent6" xfId="31" builtinId="50" customBuiltin="1"/>
    <cellStyle name="40% - Accent1" xfId="17" builtinId="31" customBuiltin="1"/>
    <cellStyle name="40% - Accent2" xfId="20" builtinId="35" customBuiltin="1"/>
    <cellStyle name="40% - Accent3" xfId="23" builtinId="39" customBuiltin="1"/>
    <cellStyle name="40% - Accent4" xfId="26" builtinId="43" customBuiltin="1"/>
    <cellStyle name="40% - Accent5" xfId="29" builtinId="47" customBuiltin="1"/>
    <cellStyle name="40% - Accent6" xfId="32" builtinId="51" customBuiltin="1"/>
    <cellStyle name="60% - Accent1 2" xfId="37" xr:uid="{00000000-0005-0000-0000-00000C000000}"/>
    <cellStyle name="60% - Accent2 2" xfId="38" xr:uid="{00000000-0005-0000-0000-00000D000000}"/>
    <cellStyle name="60% - Accent3 2" xfId="39" xr:uid="{00000000-0005-0000-0000-00000E000000}"/>
    <cellStyle name="60% - Accent4 2" xfId="40" xr:uid="{00000000-0005-0000-0000-00000F000000}"/>
    <cellStyle name="60% - Accent5 2" xfId="41" xr:uid="{00000000-0005-0000-0000-000010000000}"/>
    <cellStyle name="60% - Accent6 2" xfId="42" xr:uid="{00000000-0005-0000-0000-000011000000}"/>
    <cellStyle name="Accent1" xfId="15" builtinId="29" customBuiltin="1"/>
    <cellStyle name="Accent2" xfId="18" builtinId="33" customBuiltin="1"/>
    <cellStyle name="Accent3" xfId="21" builtinId="37" customBuiltin="1"/>
    <cellStyle name="Accent4" xfId="24" builtinId="41" customBuiltin="1"/>
    <cellStyle name="Accent5" xfId="27" builtinId="45" customBuiltin="1"/>
    <cellStyle name="Accent6" xfId="30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3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5" xr:uid="{00000000-0005-0000-0000-000023000000}"/>
    <cellStyle name="Normal" xfId="0" builtinId="0"/>
    <cellStyle name="Normal 2" xfId="33" xr:uid="{00000000-0005-0000-0000-000025000000}"/>
    <cellStyle name="Normal 3" xfId="43" xr:uid="{00000000-0005-0000-0000-000026000000}"/>
    <cellStyle name="Note 2" xfId="36" xr:uid="{00000000-0005-0000-0000-000027000000}"/>
    <cellStyle name="Output" xfId="8" builtinId="21" customBuiltin="1"/>
    <cellStyle name="Title 2" xfId="34" xr:uid="{00000000-0005-0000-0000-000029000000}"/>
    <cellStyle name="Total" xfId="14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workbookViewId="0"/>
  </sheetViews>
  <sheetFormatPr defaultRowHeight="14.25" x14ac:dyDescent="0.2"/>
  <cols>
    <col min="1" max="1" width="19" bestFit="1" customWidth="1"/>
    <col min="2" max="2" width="14.75" bestFit="1" customWidth="1"/>
    <col min="3" max="3" width="13.375" bestFit="1" customWidth="1"/>
    <col min="4" max="4" width="9.375" style="6" bestFit="1" customWidth="1"/>
    <col min="5" max="7" width="13.375" bestFit="1" customWidth="1"/>
    <col min="8" max="9" width="11.25" bestFit="1" customWidth="1"/>
    <col min="10" max="10" width="6.25" style="6" bestFit="1" customWidth="1"/>
    <col min="11" max="13" width="11.2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68</v>
      </c>
    </row>
    <row r="3" spans="1:7" x14ac:dyDescent="0.2">
      <c r="A3" s="1" t="s">
        <v>114</v>
      </c>
    </row>
    <row r="4" spans="1:7" x14ac:dyDescent="0.2">
      <c r="A4" s="1" t="s">
        <v>115</v>
      </c>
    </row>
    <row r="6" spans="1:7" s="6" customFormat="1" x14ac:dyDescent="0.2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</row>
    <row r="7" spans="1:7" x14ac:dyDescent="0.2">
      <c r="A7" s="5" t="s">
        <v>9</v>
      </c>
      <c r="B7" s="10">
        <v>25499091.780000001</v>
      </c>
      <c r="C7" s="10">
        <v>6052965.2199999997</v>
      </c>
      <c r="D7" s="11">
        <v>0.2374</v>
      </c>
      <c r="E7" s="10">
        <v>5864600.0700000003</v>
      </c>
      <c r="F7" s="10">
        <v>5888744.2400000002</v>
      </c>
      <c r="G7" s="10">
        <v>5768971.9400000004</v>
      </c>
    </row>
    <row r="8" spans="1:7" x14ac:dyDescent="0.2">
      <c r="A8" s="5" t="s">
        <v>10</v>
      </c>
      <c r="B8" s="10">
        <v>10851821.23</v>
      </c>
      <c r="C8" s="10">
        <v>2573640.4500000002</v>
      </c>
      <c r="D8" s="11">
        <v>0.23719999999999999</v>
      </c>
      <c r="E8" s="10">
        <v>2395025.17</v>
      </c>
      <c r="F8" s="10">
        <v>2273806.31</v>
      </c>
      <c r="G8" s="10">
        <v>2217168.86</v>
      </c>
    </row>
    <row r="9" spans="1:7" x14ac:dyDescent="0.2">
      <c r="A9" s="5" t="s">
        <v>11</v>
      </c>
      <c r="B9" s="10">
        <v>89420</v>
      </c>
      <c r="C9" s="10">
        <v>17866.09</v>
      </c>
      <c r="D9" s="11">
        <v>0.19980000000000001</v>
      </c>
      <c r="E9" s="10">
        <v>13954.72</v>
      </c>
      <c r="F9" s="10">
        <v>16092.67</v>
      </c>
      <c r="G9" s="10">
        <v>12114.44</v>
      </c>
    </row>
    <row r="10" spans="1:7" x14ac:dyDescent="0.2">
      <c r="A10" s="5" t="s">
        <v>12</v>
      </c>
      <c r="B10" s="10">
        <v>1802236</v>
      </c>
      <c r="C10" s="10">
        <v>290637.96999999997</v>
      </c>
      <c r="D10" s="11">
        <v>0.1613</v>
      </c>
      <c r="E10" s="10">
        <v>342348.36</v>
      </c>
      <c r="F10" s="10">
        <v>300100.88</v>
      </c>
      <c r="G10" s="10">
        <v>376299.1</v>
      </c>
    </row>
    <row r="11" spans="1:7" x14ac:dyDescent="0.2">
      <c r="A11" s="5" t="s">
        <v>13</v>
      </c>
      <c r="B11" s="10">
        <v>69076.5</v>
      </c>
      <c r="C11" s="10">
        <v>13112.48</v>
      </c>
      <c r="D11" s="11">
        <v>0.1898</v>
      </c>
      <c r="E11" s="10">
        <v>7177.51</v>
      </c>
      <c r="F11" s="10">
        <v>5978.71</v>
      </c>
      <c r="G11" s="10">
        <v>8581.77</v>
      </c>
    </row>
    <row r="12" spans="1:7" x14ac:dyDescent="0.2">
      <c r="A12" s="5" t="s">
        <v>26</v>
      </c>
      <c r="B12" s="10">
        <v>492650</v>
      </c>
      <c r="C12" s="10">
        <v>104772.11</v>
      </c>
      <c r="D12" s="11">
        <v>0.2127</v>
      </c>
      <c r="E12" s="10">
        <v>83851.05</v>
      </c>
      <c r="F12" s="10">
        <v>46970.86</v>
      </c>
      <c r="G12" s="10">
        <v>65915.12</v>
      </c>
    </row>
    <row r="13" spans="1:7" x14ac:dyDescent="0.2">
      <c r="A13" s="5" t="s">
        <v>33</v>
      </c>
      <c r="B13" s="10">
        <v>9852</v>
      </c>
      <c r="C13" s="10">
        <v>1122.1300000000001</v>
      </c>
      <c r="D13" s="11">
        <v>0.1139</v>
      </c>
      <c r="E13" s="10">
        <v>746.16</v>
      </c>
      <c r="F13" s="10">
        <v>314.91000000000003</v>
      </c>
      <c r="G13" s="10">
        <v>702.83</v>
      </c>
    </row>
    <row r="14" spans="1:7" x14ac:dyDescent="0.2">
      <c r="A14" s="5" t="s">
        <v>14</v>
      </c>
      <c r="B14" s="10">
        <v>5533552.9800000004</v>
      </c>
      <c r="C14" s="10">
        <v>1878081.96</v>
      </c>
      <c r="D14" s="11">
        <v>0.33939999999999998</v>
      </c>
      <c r="E14" s="10">
        <v>1646904.7</v>
      </c>
      <c r="F14" s="10">
        <v>1664660.03</v>
      </c>
      <c r="G14" s="10">
        <v>1361710.8</v>
      </c>
    </row>
    <row r="15" spans="1:7" x14ac:dyDescent="0.2">
      <c r="A15" s="5" t="s">
        <v>15</v>
      </c>
      <c r="B15" s="10">
        <v>73300</v>
      </c>
      <c r="C15" s="10">
        <v>9309.2999999999993</v>
      </c>
      <c r="D15" s="11">
        <v>0.127</v>
      </c>
      <c r="E15" s="10">
        <v>12690.13</v>
      </c>
      <c r="F15" s="10">
        <v>5929.49</v>
      </c>
      <c r="G15" s="10">
        <v>18039.73</v>
      </c>
    </row>
    <row r="16" spans="1:7" x14ac:dyDescent="0.2">
      <c r="A16" s="5" t="s">
        <v>16</v>
      </c>
      <c r="B16" s="10">
        <v>244847.4</v>
      </c>
      <c r="C16" s="10">
        <v>66952.33</v>
      </c>
      <c r="D16" s="11">
        <v>0.27339999999999998</v>
      </c>
      <c r="E16" s="10">
        <v>32934.089999999997</v>
      </c>
      <c r="F16" s="10">
        <v>11095.18</v>
      </c>
      <c r="G16" s="10">
        <v>46275.73</v>
      </c>
    </row>
    <row r="17" spans="1:7" x14ac:dyDescent="0.2">
      <c r="A17" s="5" t="s">
        <v>17</v>
      </c>
      <c r="B17" s="10">
        <v>87357</v>
      </c>
      <c r="C17" s="10">
        <v>14122</v>
      </c>
      <c r="D17" s="11">
        <v>0.16170000000000001</v>
      </c>
      <c r="E17" s="10">
        <v>34738.86</v>
      </c>
      <c r="F17" s="10">
        <v>46529.29</v>
      </c>
      <c r="G17" s="10">
        <v>42911.86</v>
      </c>
    </row>
    <row r="18" spans="1:7" x14ac:dyDescent="0.2">
      <c r="A18" s="5" t="s">
        <v>18</v>
      </c>
      <c r="B18" s="10">
        <v>288778</v>
      </c>
      <c r="C18" s="10">
        <v>45682.75</v>
      </c>
      <c r="D18" s="11">
        <v>0.15820000000000001</v>
      </c>
      <c r="E18" s="10">
        <v>43792.65</v>
      </c>
      <c r="F18" s="10">
        <v>20291.04</v>
      </c>
      <c r="G18" s="10">
        <v>53862.45</v>
      </c>
    </row>
    <row r="19" spans="1:7" x14ac:dyDescent="0.2">
      <c r="A19" s="5" t="s">
        <v>19</v>
      </c>
      <c r="B19" s="10">
        <v>76640</v>
      </c>
      <c r="C19" s="10">
        <v>19206.96</v>
      </c>
      <c r="D19" s="11">
        <v>0.25059999999999999</v>
      </c>
      <c r="E19" s="10">
        <v>12220.89</v>
      </c>
      <c r="F19" s="10">
        <v>15270.87</v>
      </c>
      <c r="G19" s="10">
        <v>13246.38</v>
      </c>
    </row>
    <row r="20" spans="1:7" x14ac:dyDescent="0.2">
      <c r="A20" s="5" t="s">
        <v>20</v>
      </c>
      <c r="B20" s="10">
        <v>368526.14</v>
      </c>
      <c r="C20" s="10">
        <v>75538.39</v>
      </c>
      <c r="D20" s="11">
        <v>0.20499999999999999</v>
      </c>
      <c r="E20" s="10">
        <v>62523.49</v>
      </c>
      <c r="F20" s="10">
        <v>77778.81</v>
      </c>
      <c r="G20" s="10">
        <v>52925.58</v>
      </c>
    </row>
    <row r="21" spans="1:7" x14ac:dyDescent="0.2">
      <c r="A21" s="5" t="s">
        <v>21</v>
      </c>
      <c r="B21" s="10">
        <v>1792750</v>
      </c>
      <c r="C21" s="10">
        <v>200939.32</v>
      </c>
      <c r="D21" s="11">
        <v>0.11210000000000001</v>
      </c>
      <c r="E21" s="10">
        <v>214018.35</v>
      </c>
      <c r="F21" s="10">
        <v>210609</v>
      </c>
      <c r="G21" s="10">
        <v>155850.96</v>
      </c>
    </row>
    <row r="22" spans="1:7" x14ac:dyDescent="0.2">
      <c r="A22" s="5" t="s">
        <v>35</v>
      </c>
      <c r="B22" s="10">
        <v>180100</v>
      </c>
      <c r="C22" s="10">
        <v>11218.62</v>
      </c>
      <c r="D22" s="11">
        <v>6.2300000000000001E-2</v>
      </c>
      <c r="E22" s="10">
        <v>12491.78</v>
      </c>
      <c r="F22" s="10">
        <v>9775.25</v>
      </c>
      <c r="G22" s="10">
        <v>2324.85</v>
      </c>
    </row>
    <row r="23" spans="1:7" x14ac:dyDescent="0.2">
      <c r="A23" s="5" t="s">
        <v>22</v>
      </c>
      <c r="B23" s="10">
        <v>467346.75</v>
      </c>
      <c r="C23" s="10">
        <v>62612.85</v>
      </c>
      <c r="D23" s="11">
        <v>0.13400000000000001</v>
      </c>
      <c r="E23" s="10">
        <v>48008.35</v>
      </c>
      <c r="F23" s="10">
        <v>46522.12</v>
      </c>
      <c r="G23" s="10">
        <v>41085.360000000001</v>
      </c>
    </row>
    <row r="24" spans="1:7" x14ac:dyDescent="0.2">
      <c r="A24" s="5" t="s">
        <v>36</v>
      </c>
      <c r="B24" s="10">
        <v>410100</v>
      </c>
      <c r="C24" s="10">
        <v>81948.460000000006</v>
      </c>
      <c r="D24" s="11">
        <v>0.19980000000000001</v>
      </c>
      <c r="E24" s="10">
        <v>63020.3</v>
      </c>
      <c r="F24" s="10">
        <v>94522.98</v>
      </c>
      <c r="G24" s="10">
        <v>81988.63</v>
      </c>
    </row>
    <row r="25" spans="1:7" x14ac:dyDescent="0.2">
      <c r="A25" s="5" t="s">
        <v>23</v>
      </c>
      <c r="B25" s="10">
        <v>3086766.27</v>
      </c>
      <c r="C25" s="10">
        <v>518985.46</v>
      </c>
      <c r="D25" s="11">
        <v>0.1681</v>
      </c>
      <c r="E25" s="10">
        <v>424052.55</v>
      </c>
      <c r="F25" s="10">
        <v>407180.47</v>
      </c>
      <c r="G25" s="10">
        <v>380277.71</v>
      </c>
    </row>
    <row r="26" spans="1:7" x14ac:dyDescent="0.2">
      <c r="A26" s="5" t="s">
        <v>37</v>
      </c>
      <c r="B26" s="10">
        <v>13560</v>
      </c>
      <c r="C26" s="10">
        <v>2380.54</v>
      </c>
      <c r="D26" s="11">
        <v>0.17560000000000001</v>
      </c>
      <c r="E26" s="10">
        <v>2300.36</v>
      </c>
      <c r="F26" s="10">
        <v>3099.9</v>
      </c>
      <c r="G26" s="10">
        <v>3135.6</v>
      </c>
    </row>
    <row r="27" spans="1:7" x14ac:dyDescent="0.2">
      <c r="A27" s="5" t="s">
        <v>38</v>
      </c>
      <c r="B27" s="10">
        <v>110000</v>
      </c>
      <c r="C27" s="10">
        <v>611.62</v>
      </c>
      <c r="D27" s="11">
        <v>5.5999999999999999E-3</v>
      </c>
      <c r="E27" s="10">
        <v>54419.519999999997</v>
      </c>
      <c r="F27" s="10">
        <v>0</v>
      </c>
      <c r="G27" s="10">
        <v>0</v>
      </c>
    </row>
    <row r="28" spans="1:7" x14ac:dyDescent="0.2">
      <c r="A28" s="5" t="s">
        <v>32</v>
      </c>
      <c r="B28" s="10">
        <v>2197332</v>
      </c>
      <c r="C28" s="10">
        <v>510461.45</v>
      </c>
      <c r="D28" s="11">
        <v>0.23230000000000001</v>
      </c>
      <c r="E28" s="10">
        <v>359142.51</v>
      </c>
      <c r="F28" s="10">
        <v>1044399.5</v>
      </c>
      <c r="G28" s="10">
        <v>459497.73</v>
      </c>
    </row>
    <row r="29" spans="1:7" x14ac:dyDescent="0.2">
      <c r="A29" s="5" t="s">
        <v>24</v>
      </c>
      <c r="B29" s="10">
        <v>2350117</v>
      </c>
      <c r="C29" s="10">
        <v>521626.82</v>
      </c>
      <c r="D29" s="11">
        <v>0.222</v>
      </c>
      <c r="E29" s="10">
        <v>459337.81</v>
      </c>
      <c r="F29" s="10">
        <v>477949.09</v>
      </c>
      <c r="G29" s="10">
        <v>475433.92</v>
      </c>
    </row>
    <row r="30" spans="1:7" x14ac:dyDescent="0.2">
      <c r="A30" s="5" t="s">
        <v>45</v>
      </c>
      <c r="B30" s="10">
        <v>1194906.26</v>
      </c>
      <c r="C30" s="10">
        <v>0</v>
      </c>
      <c r="D30" s="11">
        <v>0</v>
      </c>
      <c r="E30" s="10">
        <v>0</v>
      </c>
      <c r="F30" s="10">
        <v>-74084.740000000005</v>
      </c>
      <c r="G30" s="10">
        <v>0</v>
      </c>
    </row>
    <row r="31" spans="1:7" x14ac:dyDescent="0.2">
      <c r="A31" s="5" t="s">
        <v>46</v>
      </c>
      <c r="B31" s="10">
        <v>3115000</v>
      </c>
      <c r="C31" s="10">
        <v>0</v>
      </c>
      <c r="D31" s="11">
        <v>0</v>
      </c>
      <c r="E31" s="10">
        <v>0</v>
      </c>
      <c r="F31" s="10">
        <v>0</v>
      </c>
      <c r="G31" s="10">
        <v>0</v>
      </c>
    </row>
    <row r="32" spans="1:7" x14ac:dyDescent="0.2">
      <c r="A32" s="5" t="s">
        <v>27</v>
      </c>
      <c r="B32" s="10">
        <v>579485.81000000006</v>
      </c>
      <c r="C32" s="10">
        <v>144871.5</v>
      </c>
      <c r="D32" s="11">
        <v>0.25</v>
      </c>
      <c r="E32" s="10">
        <v>112304.97</v>
      </c>
      <c r="F32" s="10">
        <v>106830.72</v>
      </c>
      <c r="G32" s="10">
        <v>105793.44</v>
      </c>
    </row>
    <row r="33" spans="1:7" x14ac:dyDescent="0.2">
      <c r="A33" s="5" t="s">
        <v>48</v>
      </c>
      <c r="B33" s="10">
        <v>18225262.420000002</v>
      </c>
      <c r="C33" s="10">
        <v>2967255.38</v>
      </c>
      <c r="D33" s="11">
        <v>0.1628</v>
      </c>
      <c r="E33" s="10">
        <v>2315238.7799999998</v>
      </c>
      <c r="F33" s="10">
        <v>2981644.73</v>
      </c>
      <c r="G33" s="10">
        <v>2181966.0699999998</v>
      </c>
    </row>
    <row r="34" spans="1:7" x14ac:dyDescent="0.2">
      <c r="A34" s="5" t="s">
        <v>49</v>
      </c>
      <c r="B34" s="10">
        <v>5156353.66</v>
      </c>
      <c r="C34" s="10">
        <v>1134055.3999999999</v>
      </c>
      <c r="D34" s="11">
        <v>0.21990000000000001</v>
      </c>
      <c r="E34" s="10">
        <v>916434.48</v>
      </c>
      <c r="F34" s="10">
        <v>856216.95</v>
      </c>
      <c r="G34" s="10">
        <v>975435.18</v>
      </c>
    </row>
    <row r="35" spans="1:7" x14ac:dyDescent="0.2">
      <c r="B35" s="38">
        <f>SUM(B7:B34)</f>
        <v>84366229.200000018</v>
      </c>
      <c r="C35" s="38">
        <f>SUM(C7:C34)</f>
        <v>17319977.559999999</v>
      </c>
      <c r="D35" s="37">
        <f>+C35/B35</f>
        <v>0.20529514859483602</v>
      </c>
      <c r="E35" s="38">
        <f t="shared" ref="E35:G35" si="0">SUM(E7:E34)</f>
        <v>15534277.610000001</v>
      </c>
      <c r="F35" s="38">
        <f t="shared" si="0"/>
        <v>16538229.26</v>
      </c>
      <c r="G35" s="38">
        <f t="shared" si="0"/>
        <v>14901516.040000003</v>
      </c>
    </row>
    <row r="36" spans="1:7" x14ac:dyDescent="0.2">
      <c r="A36" s="6"/>
    </row>
    <row r="37" spans="1:7" x14ac:dyDescent="0.2">
      <c r="A37" s="5" t="s">
        <v>111</v>
      </c>
    </row>
  </sheetData>
  <pageMargins left="0.38" right="0.28000000000000003" top="0.55000000000000004" bottom="0.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82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31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397858.24</v>
      </c>
      <c r="C8" s="33">
        <v>99110.75</v>
      </c>
      <c r="D8" s="35">
        <v>0.24909999999999999</v>
      </c>
      <c r="E8" s="33">
        <v>101828.94</v>
      </c>
      <c r="F8" s="33">
        <v>74393.399999999994</v>
      </c>
      <c r="G8" s="33">
        <v>76887.240000000005</v>
      </c>
    </row>
    <row r="9" spans="1:7" x14ac:dyDescent="0.2">
      <c r="A9" s="18" t="s">
        <v>10</v>
      </c>
      <c r="B9" s="33">
        <v>167897.54</v>
      </c>
      <c r="C9" s="33">
        <v>30177.62</v>
      </c>
      <c r="D9" s="35">
        <v>0.1797</v>
      </c>
      <c r="E9" s="33">
        <v>30953.61</v>
      </c>
      <c r="F9" s="33">
        <v>25683.75</v>
      </c>
      <c r="G9" s="33">
        <v>25020.1</v>
      </c>
    </row>
    <row r="10" spans="1:7" x14ac:dyDescent="0.2">
      <c r="A10" s="18" t="s">
        <v>11</v>
      </c>
      <c r="B10" s="33">
        <v>1250</v>
      </c>
      <c r="C10" s="33">
        <v>143.05000000000001</v>
      </c>
      <c r="D10" s="35">
        <v>0.1144</v>
      </c>
      <c r="E10" s="33">
        <v>632.04</v>
      </c>
      <c r="F10" s="33">
        <v>0</v>
      </c>
      <c r="G10" s="33">
        <v>35.83</v>
      </c>
    </row>
    <row r="11" spans="1:7" x14ac:dyDescent="0.2">
      <c r="A11" s="18" t="s">
        <v>12</v>
      </c>
      <c r="B11" s="33">
        <v>0</v>
      </c>
      <c r="C11" s="33">
        <v>0</v>
      </c>
      <c r="D11" s="35">
        <v>0</v>
      </c>
      <c r="E11" s="33">
        <v>0</v>
      </c>
      <c r="F11" s="33">
        <v>0</v>
      </c>
      <c r="G11" s="33">
        <v>0</v>
      </c>
    </row>
    <row r="12" spans="1:7" x14ac:dyDescent="0.2">
      <c r="A12" s="18" t="s">
        <v>14</v>
      </c>
      <c r="B12" s="33">
        <v>7790</v>
      </c>
      <c r="C12" s="33">
        <v>6086.8</v>
      </c>
      <c r="D12" s="35">
        <v>0.78139999999999998</v>
      </c>
      <c r="E12" s="33">
        <v>1193.0999999999999</v>
      </c>
      <c r="F12" s="33">
        <v>714.66</v>
      </c>
      <c r="G12" s="33">
        <v>1336.9</v>
      </c>
    </row>
    <row r="13" spans="1:7" x14ac:dyDescent="0.2">
      <c r="A13" s="18" t="s">
        <v>15</v>
      </c>
      <c r="B13" s="33">
        <v>23600</v>
      </c>
      <c r="C13" s="33">
        <v>2722</v>
      </c>
      <c r="D13" s="35">
        <v>0.1153</v>
      </c>
      <c r="E13" s="33">
        <v>7334.99</v>
      </c>
      <c r="F13" s="33">
        <v>1778.86</v>
      </c>
      <c r="G13" s="33">
        <v>3122</v>
      </c>
    </row>
    <row r="14" spans="1:7" x14ac:dyDescent="0.2">
      <c r="A14" s="18" t="s">
        <v>16</v>
      </c>
      <c r="B14" s="33">
        <v>9120</v>
      </c>
      <c r="C14" s="33">
        <v>4290.97</v>
      </c>
      <c r="D14" s="35">
        <v>0.47049999999999997</v>
      </c>
      <c r="E14" s="33">
        <v>1520.73</v>
      </c>
      <c r="F14" s="33">
        <v>43.1</v>
      </c>
      <c r="G14" s="33">
        <v>15</v>
      </c>
    </row>
    <row r="15" spans="1:7" x14ac:dyDescent="0.2">
      <c r="A15" s="18" t="s">
        <v>17</v>
      </c>
      <c r="B15" s="33">
        <v>8725</v>
      </c>
      <c r="C15" s="33">
        <v>7205</v>
      </c>
      <c r="D15" s="35">
        <v>0.82579999999999998</v>
      </c>
      <c r="E15" s="33">
        <v>4419</v>
      </c>
      <c r="F15" s="33">
        <v>6656.5</v>
      </c>
      <c r="G15" s="33">
        <v>795</v>
      </c>
    </row>
    <row r="16" spans="1:7" x14ac:dyDescent="0.2">
      <c r="A16" s="18" t="s">
        <v>18</v>
      </c>
      <c r="B16" s="33">
        <v>16957</v>
      </c>
      <c r="C16" s="33">
        <v>1700.59</v>
      </c>
      <c r="D16" s="35">
        <v>0.1003</v>
      </c>
      <c r="E16" s="33">
        <v>832</v>
      </c>
      <c r="F16" s="33">
        <v>200</v>
      </c>
      <c r="G16" s="33">
        <v>1935.64</v>
      </c>
    </row>
    <row r="17" spans="1:7" x14ac:dyDescent="0.2">
      <c r="A17" s="18" t="s">
        <v>20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18" t="s">
        <v>21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32</v>
      </c>
      <c r="B19" s="33">
        <v>130480</v>
      </c>
      <c r="C19" s="33">
        <v>39717.980000000003</v>
      </c>
      <c r="D19" s="35">
        <v>0.3044</v>
      </c>
      <c r="E19" s="33">
        <v>24233.35</v>
      </c>
      <c r="F19" s="33">
        <v>16456.849999999999</v>
      </c>
      <c r="G19" s="33">
        <v>21611.42</v>
      </c>
    </row>
    <row r="20" spans="1:7" x14ac:dyDescent="0.2">
      <c r="A20" s="18" t="s">
        <v>24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48</v>
      </c>
      <c r="B21" s="33">
        <v>0</v>
      </c>
      <c r="C21" s="33">
        <v>0</v>
      </c>
      <c r="D21" s="35">
        <v>0</v>
      </c>
      <c r="E21" s="33">
        <v>4217.2</v>
      </c>
      <c r="F21" s="33">
        <v>0</v>
      </c>
      <c r="G21" s="33">
        <v>0</v>
      </c>
    </row>
    <row r="22" spans="1:7" x14ac:dyDescent="0.2">
      <c r="A22" s="19" t="s">
        <v>31</v>
      </c>
      <c r="B22" s="34">
        <v>763677.78</v>
      </c>
      <c r="C22" s="34">
        <v>191154.76</v>
      </c>
      <c r="D22" s="36">
        <v>0.25030000000000002</v>
      </c>
      <c r="E22" s="34">
        <v>177164.96</v>
      </c>
      <c r="F22" s="34">
        <v>125927.12</v>
      </c>
      <c r="G22" s="34">
        <v>130759.13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112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113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937156.1</v>
      </c>
      <c r="C8" s="33">
        <v>248807.36</v>
      </c>
      <c r="D8" s="35">
        <v>0.26550000000000001</v>
      </c>
      <c r="E8" s="33">
        <v>216664.05</v>
      </c>
      <c r="F8" s="33">
        <v>205953.55</v>
      </c>
      <c r="G8" s="33">
        <v>195185.14</v>
      </c>
    </row>
    <row r="9" spans="1:7" x14ac:dyDescent="0.2">
      <c r="A9" s="18" t="s">
        <v>10</v>
      </c>
      <c r="B9" s="33">
        <v>407649.09</v>
      </c>
      <c r="C9" s="33">
        <v>106954.41</v>
      </c>
      <c r="D9" s="35">
        <v>0.26240000000000002</v>
      </c>
      <c r="E9" s="33">
        <v>89594.66</v>
      </c>
      <c r="F9" s="33">
        <v>86465.94</v>
      </c>
      <c r="G9" s="33">
        <v>80342.38</v>
      </c>
    </row>
    <row r="10" spans="1:7" x14ac:dyDescent="0.2">
      <c r="A10" s="18" t="s">
        <v>11</v>
      </c>
      <c r="B10" s="33">
        <v>1650</v>
      </c>
      <c r="C10" s="33">
        <v>190.69</v>
      </c>
      <c r="D10" s="35">
        <v>0.11559999999999999</v>
      </c>
      <c r="E10" s="33">
        <v>873.48</v>
      </c>
      <c r="F10" s="33">
        <v>37.619999999999997</v>
      </c>
      <c r="G10" s="33">
        <v>64.569999999999993</v>
      </c>
    </row>
    <row r="11" spans="1:7" x14ac:dyDescent="0.2">
      <c r="A11" s="18" t="s">
        <v>12</v>
      </c>
      <c r="B11" s="33">
        <v>4420</v>
      </c>
      <c r="C11" s="33">
        <v>2072.06</v>
      </c>
      <c r="D11" s="35">
        <v>0.46879999999999999</v>
      </c>
      <c r="E11" s="33">
        <v>2570.54</v>
      </c>
      <c r="F11" s="33">
        <v>176.51</v>
      </c>
      <c r="G11" s="33">
        <v>1083.83</v>
      </c>
    </row>
    <row r="12" spans="1:7" x14ac:dyDescent="0.2">
      <c r="A12" s="18" t="s">
        <v>13</v>
      </c>
      <c r="B12" s="33">
        <v>11676.5</v>
      </c>
      <c r="C12" s="33">
        <v>2676.74</v>
      </c>
      <c r="D12" s="35">
        <v>0.22919999999999999</v>
      </c>
      <c r="E12" s="33">
        <v>1241.4000000000001</v>
      </c>
      <c r="F12" s="33">
        <v>1121.68</v>
      </c>
      <c r="G12" s="33">
        <v>568.04</v>
      </c>
    </row>
    <row r="13" spans="1:7" x14ac:dyDescent="0.2">
      <c r="A13" s="18" t="s">
        <v>26</v>
      </c>
      <c r="B13" s="33">
        <v>4000</v>
      </c>
      <c r="C13" s="33">
        <v>669.01</v>
      </c>
      <c r="D13" s="35">
        <v>0.1673</v>
      </c>
      <c r="E13" s="33">
        <v>524.46</v>
      </c>
      <c r="F13" s="33">
        <v>384.59</v>
      </c>
      <c r="G13" s="33">
        <v>428.23</v>
      </c>
    </row>
    <row r="14" spans="1:7" x14ac:dyDescent="0.2">
      <c r="A14" s="18" t="s">
        <v>33</v>
      </c>
      <c r="B14" s="33">
        <v>9352</v>
      </c>
      <c r="C14" s="33">
        <v>1122.1300000000001</v>
      </c>
      <c r="D14" s="35">
        <v>0.12</v>
      </c>
      <c r="E14" s="33">
        <v>746.16</v>
      </c>
      <c r="F14" s="33">
        <v>314.91000000000003</v>
      </c>
      <c r="G14" s="33">
        <v>702.83</v>
      </c>
    </row>
    <row r="15" spans="1:7" x14ac:dyDescent="0.2">
      <c r="A15" s="18" t="s">
        <v>14</v>
      </c>
      <c r="B15" s="33">
        <v>1140875.6299999999</v>
      </c>
      <c r="C15" s="33">
        <v>435999.4</v>
      </c>
      <c r="D15" s="35">
        <v>0.38219999999999998</v>
      </c>
      <c r="E15" s="33">
        <v>456147.23</v>
      </c>
      <c r="F15" s="33">
        <v>451815.26</v>
      </c>
      <c r="G15" s="33">
        <v>389144.85</v>
      </c>
    </row>
    <row r="16" spans="1:7" x14ac:dyDescent="0.2">
      <c r="A16" s="18" t="s">
        <v>16</v>
      </c>
      <c r="B16" s="33">
        <v>17330.400000000001</v>
      </c>
      <c r="C16" s="33">
        <v>2621.81</v>
      </c>
      <c r="D16" s="35">
        <v>0.15129999999999999</v>
      </c>
      <c r="E16" s="33">
        <v>166.8</v>
      </c>
      <c r="F16" s="33">
        <v>0</v>
      </c>
      <c r="G16" s="33">
        <v>1180.7</v>
      </c>
    </row>
    <row r="17" spans="1:7" x14ac:dyDescent="0.2">
      <c r="A17" s="18" t="s">
        <v>17</v>
      </c>
      <c r="B17" s="33">
        <v>550</v>
      </c>
      <c r="C17" s="33">
        <v>0</v>
      </c>
      <c r="D17" s="35">
        <v>0</v>
      </c>
      <c r="E17" s="33">
        <v>125</v>
      </c>
      <c r="F17" s="33">
        <v>158.75</v>
      </c>
      <c r="G17" s="33">
        <v>517.75</v>
      </c>
    </row>
    <row r="18" spans="1:7" x14ac:dyDescent="0.2">
      <c r="A18" s="18" t="s">
        <v>18</v>
      </c>
      <c r="B18" s="33">
        <v>10510</v>
      </c>
      <c r="C18" s="33">
        <v>1816.86</v>
      </c>
      <c r="D18" s="35">
        <v>0.1729</v>
      </c>
      <c r="E18" s="33">
        <v>1017.86</v>
      </c>
      <c r="F18" s="33">
        <v>4342.8599999999997</v>
      </c>
      <c r="G18" s="33">
        <v>298.33999999999997</v>
      </c>
    </row>
    <row r="19" spans="1:7" x14ac:dyDescent="0.2">
      <c r="A19" s="18" t="s">
        <v>19</v>
      </c>
      <c r="B19" s="33">
        <v>500</v>
      </c>
      <c r="C19" s="33">
        <v>0</v>
      </c>
      <c r="D19" s="35">
        <v>0</v>
      </c>
      <c r="E19" s="33">
        <v>0</v>
      </c>
      <c r="F19" s="33">
        <v>0</v>
      </c>
      <c r="G19" s="33">
        <v>3.99</v>
      </c>
    </row>
    <row r="20" spans="1:7" x14ac:dyDescent="0.2">
      <c r="A20" s="18" t="s">
        <v>20</v>
      </c>
      <c r="B20" s="33">
        <v>310506.14</v>
      </c>
      <c r="C20" s="33">
        <v>65690.740000000005</v>
      </c>
      <c r="D20" s="35">
        <v>0.21160000000000001</v>
      </c>
      <c r="E20" s="33">
        <v>52809.04</v>
      </c>
      <c r="F20" s="33">
        <v>66632.81</v>
      </c>
      <c r="G20" s="33">
        <v>42139.39</v>
      </c>
    </row>
    <row r="21" spans="1:7" x14ac:dyDescent="0.2">
      <c r="A21" s="18" t="s">
        <v>21</v>
      </c>
      <c r="B21" s="33">
        <v>5750</v>
      </c>
      <c r="C21" s="33">
        <v>791.68</v>
      </c>
      <c r="D21" s="35">
        <v>0.13769999999999999</v>
      </c>
      <c r="E21" s="33">
        <v>781.05</v>
      </c>
      <c r="F21" s="33">
        <v>639.63</v>
      </c>
      <c r="G21" s="33">
        <v>733.72</v>
      </c>
    </row>
    <row r="22" spans="1:7" x14ac:dyDescent="0.2">
      <c r="A22" s="18" t="s">
        <v>22</v>
      </c>
      <c r="B22" s="33">
        <v>55610</v>
      </c>
      <c r="C22" s="33">
        <v>1181.3599999999999</v>
      </c>
      <c r="D22" s="35">
        <v>2.12E-2</v>
      </c>
      <c r="E22" s="33">
        <v>460.35</v>
      </c>
      <c r="F22" s="33">
        <v>456.07</v>
      </c>
      <c r="G22" s="33">
        <v>2473.4299999999998</v>
      </c>
    </row>
    <row r="23" spans="1:7" x14ac:dyDescent="0.2">
      <c r="A23" s="18" t="s">
        <v>23</v>
      </c>
      <c r="B23" s="33">
        <v>0</v>
      </c>
      <c r="C23" s="33">
        <v>0</v>
      </c>
      <c r="D23" s="35">
        <v>0</v>
      </c>
      <c r="E23" s="33">
        <v>0</v>
      </c>
      <c r="F23" s="33">
        <v>0</v>
      </c>
      <c r="G23" s="33">
        <v>0</v>
      </c>
    </row>
    <row r="24" spans="1:7" x14ac:dyDescent="0.2">
      <c r="A24" s="18" t="s">
        <v>24</v>
      </c>
      <c r="B24" s="33">
        <v>500</v>
      </c>
      <c r="C24" s="33">
        <v>0</v>
      </c>
      <c r="D24" s="35">
        <v>0</v>
      </c>
      <c r="E24" s="33">
        <v>41.12</v>
      </c>
      <c r="F24" s="33">
        <v>341.56</v>
      </c>
      <c r="G24" s="33">
        <v>37.93</v>
      </c>
    </row>
    <row r="25" spans="1:7" x14ac:dyDescent="0.2">
      <c r="A25" s="18" t="s">
        <v>27</v>
      </c>
      <c r="B25" s="33">
        <v>8942.23</v>
      </c>
      <c r="C25" s="33">
        <v>2235.5700000000002</v>
      </c>
      <c r="D25" s="35">
        <v>0.25</v>
      </c>
      <c r="E25" s="33">
        <v>1732.65</v>
      </c>
      <c r="F25" s="33">
        <v>1648.2</v>
      </c>
      <c r="G25" s="33">
        <v>1632.18</v>
      </c>
    </row>
    <row r="26" spans="1:7" x14ac:dyDescent="0.2">
      <c r="A26" s="18" t="s">
        <v>48</v>
      </c>
      <c r="B26" s="33">
        <v>234552</v>
      </c>
      <c r="C26" s="33">
        <v>115114.6</v>
      </c>
      <c r="D26" s="35">
        <v>0.49080000000000001</v>
      </c>
      <c r="E26" s="33">
        <v>10194</v>
      </c>
      <c r="F26" s="33">
        <v>4801</v>
      </c>
      <c r="G26" s="33">
        <v>39452.660000000003</v>
      </c>
    </row>
    <row r="27" spans="1:7" x14ac:dyDescent="0.2">
      <c r="A27" s="3" t="s">
        <v>113</v>
      </c>
      <c r="B27" s="34">
        <v>3161530.09</v>
      </c>
      <c r="C27" s="34">
        <v>987944.42</v>
      </c>
      <c r="D27" s="36">
        <v>0.3125</v>
      </c>
      <c r="E27" s="34">
        <v>835689.85</v>
      </c>
      <c r="F27" s="34">
        <v>825290.94</v>
      </c>
      <c r="G27" s="34">
        <v>755989.96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0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6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10" ht="18.75" x14ac:dyDescent="0.2">
      <c r="A1" s="9" t="s">
        <v>103</v>
      </c>
    </row>
    <row r="2" spans="1:10" ht="18.75" x14ac:dyDescent="0.2">
      <c r="A2" s="9" t="s">
        <v>86</v>
      </c>
    </row>
    <row r="3" spans="1:10" x14ac:dyDescent="0.2">
      <c r="A3" s="1" t="str">
        <f>+'City Wide'!A3</f>
        <v>For December (25.0%)</v>
      </c>
    </row>
    <row r="4" spans="1:10" x14ac:dyDescent="0.2">
      <c r="A4" s="1" t="str">
        <f>+'City Wide'!A4</f>
        <v>Fiscal Year 2023</v>
      </c>
    </row>
    <row r="6" spans="1:10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10" x14ac:dyDescent="0.2">
      <c r="A7" s="3" t="s">
        <v>34</v>
      </c>
      <c r="B7" s="4"/>
      <c r="C7" s="4"/>
      <c r="D7" s="8"/>
      <c r="E7" s="4"/>
      <c r="F7" s="4"/>
      <c r="G7" s="4"/>
    </row>
    <row r="8" spans="1:10" x14ac:dyDescent="0.2">
      <c r="A8" s="18" t="s">
        <v>9</v>
      </c>
      <c r="B8" s="12">
        <v>7844384.8600000003</v>
      </c>
      <c r="C8" s="29">
        <v>1863333.71</v>
      </c>
      <c r="D8" s="27">
        <v>0.23753726305570375</v>
      </c>
      <c r="E8" s="29">
        <v>1791833.7</v>
      </c>
      <c r="F8" s="29">
        <v>1864764.99</v>
      </c>
      <c r="G8" s="29">
        <v>1877012.6099999999</v>
      </c>
    </row>
    <row r="9" spans="1:10" x14ac:dyDescent="0.2">
      <c r="A9" s="18" t="s">
        <v>10</v>
      </c>
      <c r="B9" s="12">
        <v>3388630.4000000004</v>
      </c>
      <c r="C9" s="29">
        <v>803777.49</v>
      </c>
      <c r="D9" s="27">
        <v>0.23719833535106097</v>
      </c>
      <c r="E9" s="29">
        <v>748635.51</v>
      </c>
      <c r="F9" s="29">
        <v>700535.71</v>
      </c>
      <c r="G9" s="29">
        <v>667145.59</v>
      </c>
      <c r="J9" s="32"/>
    </row>
    <row r="10" spans="1:10" x14ac:dyDescent="0.2">
      <c r="A10" s="18" t="s">
        <v>11</v>
      </c>
      <c r="B10" s="12">
        <v>24000</v>
      </c>
      <c r="C10" s="29">
        <v>2995.32</v>
      </c>
      <c r="D10" s="27">
        <v>0.12480500000000001</v>
      </c>
      <c r="E10" s="29">
        <v>2617.81</v>
      </c>
      <c r="F10" s="29">
        <v>5084.91</v>
      </c>
      <c r="G10" s="29">
        <v>3104.88</v>
      </c>
    </row>
    <row r="11" spans="1:10" x14ac:dyDescent="0.2">
      <c r="A11" s="18" t="s">
        <v>12</v>
      </c>
      <c r="B11" s="12">
        <v>328101</v>
      </c>
      <c r="C11" s="29">
        <v>76407.61</v>
      </c>
      <c r="D11" s="27">
        <v>0.23287832100481254</v>
      </c>
      <c r="E11" s="29">
        <v>156550.49000000002</v>
      </c>
      <c r="F11" s="29">
        <v>189723.73</v>
      </c>
      <c r="G11" s="29">
        <v>152508.69</v>
      </c>
    </row>
    <row r="12" spans="1:10" x14ac:dyDescent="0.2">
      <c r="A12" s="18" t="s">
        <v>26</v>
      </c>
      <c r="B12" s="12">
        <v>142000</v>
      </c>
      <c r="C12" s="29">
        <v>24841.61</v>
      </c>
      <c r="D12" s="27">
        <v>0.17494091549295776</v>
      </c>
      <c r="E12" s="29">
        <v>22716.36</v>
      </c>
      <c r="F12" s="29">
        <v>14372.43</v>
      </c>
      <c r="G12" s="29">
        <v>21415.38</v>
      </c>
    </row>
    <row r="13" spans="1:10" x14ac:dyDescent="0.2">
      <c r="A13" s="18" t="s">
        <v>33</v>
      </c>
      <c r="B13" s="12">
        <v>500</v>
      </c>
      <c r="C13" s="29">
        <v>0</v>
      </c>
      <c r="D13" s="27">
        <v>0</v>
      </c>
      <c r="E13" s="29">
        <v>0</v>
      </c>
      <c r="F13" s="29">
        <v>0</v>
      </c>
      <c r="G13" s="29">
        <v>0</v>
      </c>
    </row>
    <row r="14" spans="1:10" x14ac:dyDescent="0.2">
      <c r="A14" s="18" t="s">
        <v>14</v>
      </c>
      <c r="B14" s="12">
        <v>38596</v>
      </c>
      <c r="C14" s="29">
        <v>14524.77</v>
      </c>
      <c r="D14" s="27">
        <v>0.37632837599751273</v>
      </c>
      <c r="E14" s="29">
        <v>11208.02</v>
      </c>
      <c r="F14" s="29">
        <v>6171.83</v>
      </c>
      <c r="G14" s="29">
        <v>4597.5</v>
      </c>
    </row>
    <row r="15" spans="1:10" x14ac:dyDescent="0.2">
      <c r="A15" s="18" t="s">
        <v>15</v>
      </c>
      <c r="B15" s="12">
        <v>2000</v>
      </c>
      <c r="C15" s="29">
        <v>0</v>
      </c>
      <c r="D15" s="27">
        <v>0</v>
      </c>
      <c r="E15" s="29">
        <v>1059</v>
      </c>
      <c r="F15" s="29">
        <v>0</v>
      </c>
      <c r="G15" s="29">
        <v>0</v>
      </c>
    </row>
    <row r="16" spans="1:10" x14ac:dyDescent="0.2">
      <c r="A16" s="18" t="s">
        <v>16</v>
      </c>
      <c r="B16" s="12">
        <v>63000</v>
      </c>
      <c r="C16" s="29">
        <v>38036.42</v>
      </c>
      <c r="D16" s="27">
        <v>0.60375269841269841</v>
      </c>
      <c r="E16" s="29">
        <v>13837.66</v>
      </c>
      <c r="F16" s="29">
        <v>7083.91</v>
      </c>
      <c r="G16" s="29">
        <v>25245.14</v>
      </c>
    </row>
    <row r="17" spans="1:7" x14ac:dyDescent="0.2">
      <c r="A17" s="18" t="s">
        <v>17</v>
      </c>
      <c r="B17" s="12">
        <v>6140</v>
      </c>
      <c r="C17" s="29">
        <v>710</v>
      </c>
      <c r="D17" s="27">
        <v>0.11563517915309446</v>
      </c>
      <c r="E17" s="29">
        <v>435</v>
      </c>
      <c r="F17" s="29">
        <v>6310</v>
      </c>
      <c r="G17" s="29">
        <v>3975</v>
      </c>
    </row>
    <row r="18" spans="1:7" x14ac:dyDescent="0.2">
      <c r="A18" s="18" t="s">
        <v>18</v>
      </c>
      <c r="B18" s="12">
        <v>71000</v>
      </c>
      <c r="C18" s="29">
        <v>31497.39</v>
      </c>
      <c r="D18" s="27">
        <v>0.44362521126760562</v>
      </c>
      <c r="E18" s="29">
        <v>8020.1299999999992</v>
      </c>
      <c r="F18" s="29">
        <v>1787</v>
      </c>
      <c r="G18" s="29">
        <v>14131.39</v>
      </c>
    </row>
    <row r="19" spans="1:7" x14ac:dyDescent="0.2">
      <c r="A19" s="18" t="s">
        <v>19</v>
      </c>
      <c r="B19" s="12">
        <v>0</v>
      </c>
      <c r="C19" s="29">
        <v>0</v>
      </c>
      <c r="D19" s="27"/>
      <c r="E19" s="29">
        <v>0</v>
      </c>
      <c r="F19" s="29">
        <v>0</v>
      </c>
      <c r="G19" s="29">
        <v>0</v>
      </c>
    </row>
    <row r="20" spans="1:7" x14ac:dyDescent="0.2">
      <c r="A20" s="18" t="s">
        <v>20</v>
      </c>
      <c r="B20" s="12">
        <v>0</v>
      </c>
      <c r="C20" s="29">
        <v>0</v>
      </c>
      <c r="D20" s="27"/>
      <c r="E20" s="29">
        <v>0</v>
      </c>
      <c r="F20" s="29">
        <v>0</v>
      </c>
      <c r="G20" s="29">
        <v>0</v>
      </c>
    </row>
    <row r="21" spans="1:7" x14ac:dyDescent="0.2">
      <c r="A21" s="18" t="s">
        <v>21</v>
      </c>
      <c r="B21" s="12">
        <v>29750</v>
      </c>
      <c r="C21" s="29">
        <v>4819.87</v>
      </c>
      <c r="D21" s="27">
        <v>0.16201243697478993</v>
      </c>
      <c r="E21" s="29">
        <v>3848.36</v>
      </c>
      <c r="F21" s="29">
        <v>3829.41</v>
      </c>
      <c r="G21" s="29">
        <v>3436.38</v>
      </c>
    </row>
    <row r="22" spans="1:7" x14ac:dyDescent="0.2">
      <c r="A22" s="18" t="s">
        <v>35</v>
      </c>
      <c r="B22" s="12">
        <v>0</v>
      </c>
      <c r="C22" s="29">
        <v>0</v>
      </c>
      <c r="D22" s="27"/>
      <c r="E22" s="29">
        <v>0</v>
      </c>
      <c r="F22" s="29">
        <v>0</v>
      </c>
      <c r="G22" s="29">
        <v>0</v>
      </c>
    </row>
    <row r="23" spans="1:7" x14ac:dyDescent="0.2">
      <c r="A23" s="18" t="s">
        <v>22</v>
      </c>
      <c r="B23" s="12">
        <v>58200</v>
      </c>
      <c r="C23" s="29">
        <v>11259.05</v>
      </c>
      <c r="D23" s="27">
        <v>0.19345446735395189</v>
      </c>
      <c r="E23" s="29">
        <v>7931.5199999999995</v>
      </c>
      <c r="F23" s="29">
        <v>11167.470000000001</v>
      </c>
      <c r="G23" s="29">
        <v>6076.17</v>
      </c>
    </row>
    <row r="24" spans="1:7" x14ac:dyDescent="0.2">
      <c r="A24" s="18" t="s">
        <v>36</v>
      </c>
      <c r="B24" s="12">
        <v>0</v>
      </c>
      <c r="C24" s="29">
        <v>0</v>
      </c>
      <c r="D24" s="27"/>
      <c r="E24" s="29">
        <v>0</v>
      </c>
      <c r="F24" s="29">
        <v>0</v>
      </c>
      <c r="G24" s="29">
        <v>0</v>
      </c>
    </row>
    <row r="25" spans="1:7" x14ac:dyDescent="0.2">
      <c r="A25" s="18" t="s">
        <v>23</v>
      </c>
      <c r="B25" s="12">
        <v>0</v>
      </c>
      <c r="C25" s="29">
        <v>0</v>
      </c>
      <c r="D25" s="27"/>
      <c r="E25" s="29">
        <v>0</v>
      </c>
      <c r="F25" s="29">
        <v>0</v>
      </c>
      <c r="G25" s="29">
        <v>0</v>
      </c>
    </row>
    <row r="26" spans="1:7" x14ac:dyDescent="0.2">
      <c r="A26" s="18" t="s">
        <v>37</v>
      </c>
      <c r="B26" s="12">
        <v>3000</v>
      </c>
      <c r="C26" s="29">
        <v>570.4</v>
      </c>
      <c r="D26" s="27">
        <v>0.19013333333333332</v>
      </c>
      <c r="E26" s="29">
        <v>485.4</v>
      </c>
      <c r="F26" s="29">
        <v>966.2</v>
      </c>
      <c r="G26" s="29">
        <v>819.88</v>
      </c>
    </row>
    <row r="27" spans="1:7" x14ac:dyDescent="0.2">
      <c r="A27" s="5" t="s">
        <v>38</v>
      </c>
      <c r="B27" s="12">
        <v>0</v>
      </c>
      <c r="C27" s="29">
        <v>0</v>
      </c>
      <c r="D27" s="27"/>
      <c r="E27" s="29">
        <v>0</v>
      </c>
      <c r="F27" s="29">
        <v>0</v>
      </c>
      <c r="G27" s="29">
        <v>0</v>
      </c>
    </row>
    <row r="28" spans="1:7" x14ac:dyDescent="0.2">
      <c r="A28" s="18" t="s">
        <v>32</v>
      </c>
      <c r="B28" s="12">
        <v>46000</v>
      </c>
      <c r="C28" s="29">
        <v>3366.53</v>
      </c>
      <c r="D28" s="27">
        <v>7.3185434782608694E-2</v>
      </c>
      <c r="E28" s="29">
        <v>9717.8700000000008</v>
      </c>
      <c r="F28" s="29">
        <v>3317.48</v>
      </c>
      <c r="G28" s="29">
        <v>4545.33</v>
      </c>
    </row>
    <row r="29" spans="1:7" x14ac:dyDescent="0.2">
      <c r="A29" s="18" t="s">
        <v>24</v>
      </c>
      <c r="B29" s="12">
        <v>8500</v>
      </c>
      <c r="C29" s="29">
        <v>807.84</v>
      </c>
      <c r="D29" s="27">
        <v>9.5039999999999999E-2</v>
      </c>
      <c r="E29" s="29">
        <v>2742.65</v>
      </c>
      <c r="F29" s="29">
        <v>1181.96</v>
      </c>
      <c r="G29" s="29">
        <v>3836.34</v>
      </c>
    </row>
    <row r="30" spans="1:7" x14ac:dyDescent="0.2">
      <c r="A30" s="18" t="s">
        <v>27</v>
      </c>
      <c r="B30" s="12">
        <v>127609.09</v>
      </c>
      <c r="C30" s="29">
        <v>31902.27</v>
      </c>
      <c r="D30" s="27">
        <v>0.24999998040891916</v>
      </c>
      <c r="E30" s="29">
        <v>24725.52</v>
      </c>
      <c r="F30" s="29">
        <v>23520.27</v>
      </c>
      <c r="G30" s="29">
        <v>23291.67</v>
      </c>
    </row>
    <row r="31" spans="1:7" x14ac:dyDescent="0.2">
      <c r="A31" s="18" t="s">
        <v>48</v>
      </c>
      <c r="B31" s="12">
        <v>562595</v>
      </c>
      <c r="C31" s="29">
        <v>11736.1</v>
      </c>
      <c r="D31" s="27">
        <v>2.0860654644993291E-2</v>
      </c>
      <c r="E31" s="29">
        <v>4200</v>
      </c>
      <c r="F31" s="29">
        <v>1942.98</v>
      </c>
      <c r="G31" s="29">
        <v>27936.349999999991</v>
      </c>
    </row>
    <row r="32" spans="1:7" x14ac:dyDescent="0.2">
      <c r="A32" s="18" t="s">
        <v>49</v>
      </c>
      <c r="B32" s="12">
        <v>6085</v>
      </c>
      <c r="C32" s="29">
        <v>1521.24</v>
      </c>
      <c r="D32" s="27">
        <v>0.24999835661462613</v>
      </c>
      <c r="E32" s="29">
        <v>1452.99</v>
      </c>
      <c r="F32" s="29">
        <v>1435.74</v>
      </c>
      <c r="G32" s="29">
        <v>1407.63</v>
      </c>
    </row>
    <row r="33" spans="1:7" x14ac:dyDescent="0.2">
      <c r="A33" s="3" t="s">
        <v>34</v>
      </c>
      <c r="B33" s="13">
        <v>12750091.350000001</v>
      </c>
      <c r="C33" s="28">
        <v>2922107.62</v>
      </c>
      <c r="D33" s="26">
        <v>0.229183269341831</v>
      </c>
      <c r="E33" s="28">
        <v>2812017.9899999998</v>
      </c>
      <c r="F33" s="28">
        <v>2843196.02</v>
      </c>
      <c r="G33" s="28">
        <v>2840485.9299999997</v>
      </c>
    </row>
    <row r="37" spans="1:7" x14ac:dyDescent="0.2">
      <c r="A37" s="6"/>
    </row>
    <row r="40" spans="1:7" x14ac:dyDescent="0.2">
      <c r="A40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scale="9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102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101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859035.45</v>
      </c>
      <c r="C8" s="33">
        <v>204641.61</v>
      </c>
      <c r="D8" s="35">
        <v>0.2382</v>
      </c>
      <c r="E8" s="33">
        <v>216823.75</v>
      </c>
      <c r="F8" s="33">
        <v>233901.07</v>
      </c>
      <c r="G8" s="33">
        <v>199712.58</v>
      </c>
    </row>
    <row r="9" spans="1:7" x14ac:dyDescent="0.2">
      <c r="A9" s="18" t="s">
        <v>10</v>
      </c>
      <c r="B9" s="33">
        <v>356984.09</v>
      </c>
      <c r="C9" s="33">
        <v>83101.89</v>
      </c>
      <c r="D9" s="35">
        <v>0.23280000000000001</v>
      </c>
      <c r="E9" s="33">
        <v>68664.800000000003</v>
      </c>
      <c r="F9" s="33">
        <v>89354.14</v>
      </c>
      <c r="G9" s="33">
        <v>68214.259999999995</v>
      </c>
    </row>
    <row r="10" spans="1:7" x14ac:dyDescent="0.2">
      <c r="A10" s="18" t="s">
        <v>11</v>
      </c>
      <c r="B10" s="33">
        <v>3250</v>
      </c>
      <c r="C10" s="33">
        <v>260.02</v>
      </c>
      <c r="D10" s="35">
        <v>0.08</v>
      </c>
      <c r="E10" s="33">
        <v>39.89</v>
      </c>
      <c r="F10" s="33">
        <v>483.66</v>
      </c>
      <c r="G10" s="33">
        <v>280.31</v>
      </c>
    </row>
    <row r="11" spans="1:7" x14ac:dyDescent="0.2">
      <c r="A11" s="18" t="s">
        <v>12</v>
      </c>
      <c r="B11" s="33">
        <v>6700</v>
      </c>
      <c r="C11" s="33">
        <v>0</v>
      </c>
      <c r="D11" s="35">
        <v>0</v>
      </c>
      <c r="E11" s="33">
        <v>3158.58</v>
      </c>
      <c r="F11" s="33">
        <v>0</v>
      </c>
      <c r="G11" s="33">
        <v>95</v>
      </c>
    </row>
    <row r="12" spans="1:7" x14ac:dyDescent="0.2">
      <c r="A12" s="18" t="s">
        <v>26</v>
      </c>
      <c r="B12" s="33">
        <v>0</v>
      </c>
      <c r="C12" s="33">
        <v>0</v>
      </c>
      <c r="D12" s="35">
        <v>0</v>
      </c>
      <c r="E12" s="33">
        <v>0</v>
      </c>
      <c r="F12" s="33">
        <v>0</v>
      </c>
      <c r="G12" s="33">
        <v>0</v>
      </c>
    </row>
    <row r="13" spans="1:7" x14ac:dyDescent="0.2">
      <c r="A13" s="18" t="s">
        <v>33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14</v>
      </c>
      <c r="B14" s="33">
        <v>26160</v>
      </c>
      <c r="C14" s="33">
        <v>12750.71</v>
      </c>
      <c r="D14" s="35">
        <v>0.4874</v>
      </c>
      <c r="E14" s="33">
        <v>2529.91</v>
      </c>
      <c r="F14" s="33">
        <v>661.69</v>
      </c>
      <c r="G14" s="33">
        <v>1030.76</v>
      </c>
    </row>
    <row r="15" spans="1:7" x14ac:dyDescent="0.2">
      <c r="A15" s="18" t="s">
        <v>16</v>
      </c>
      <c r="B15" s="33">
        <v>11800</v>
      </c>
      <c r="C15" s="33">
        <v>21.16</v>
      </c>
      <c r="D15" s="35">
        <v>1.8E-3</v>
      </c>
      <c r="E15" s="33">
        <v>0</v>
      </c>
      <c r="F15" s="33">
        <v>0</v>
      </c>
      <c r="G15" s="33">
        <v>682.11</v>
      </c>
    </row>
    <row r="16" spans="1:7" x14ac:dyDescent="0.2">
      <c r="A16" s="18" t="s">
        <v>17</v>
      </c>
      <c r="B16" s="33">
        <v>487</v>
      </c>
      <c r="C16" s="33">
        <v>0</v>
      </c>
      <c r="D16" s="35">
        <v>0</v>
      </c>
      <c r="E16" s="33">
        <v>0</v>
      </c>
      <c r="F16" s="33">
        <v>142</v>
      </c>
      <c r="G16" s="33">
        <v>399</v>
      </c>
    </row>
    <row r="17" spans="1:7" x14ac:dyDescent="0.2">
      <c r="A17" s="18" t="s">
        <v>18</v>
      </c>
      <c r="B17" s="33">
        <v>8700</v>
      </c>
      <c r="C17" s="33">
        <v>380</v>
      </c>
      <c r="D17" s="35">
        <v>4.3700000000000003E-2</v>
      </c>
      <c r="E17" s="33">
        <v>1743.6</v>
      </c>
      <c r="F17" s="33">
        <v>0</v>
      </c>
      <c r="G17" s="33">
        <v>0</v>
      </c>
    </row>
    <row r="18" spans="1:7" x14ac:dyDescent="0.2">
      <c r="A18" s="18" t="s">
        <v>20</v>
      </c>
      <c r="B18" s="33">
        <v>48500</v>
      </c>
      <c r="C18" s="33">
        <v>9793.75</v>
      </c>
      <c r="D18" s="35">
        <v>0.2019</v>
      </c>
      <c r="E18" s="33">
        <v>9687.5</v>
      </c>
      <c r="F18" s="33">
        <v>9687.5</v>
      </c>
      <c r="G18" s="33">
        <v>9687.5</v>
      </c>
    </row>
    <row r="19" spans="1:7" x14ac:dyDescent="0.2">
      <c r="A19" s="18" t="s">
        <v>35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22</v>
      </c>
      <c r="B20" s="33">
        <v>5480</v>
      </c>
      <c r="C20" s="33">
        <v>126.33</v>
      </c>
      <c r="D20" s="35">
        <v>2.3099999999999999E-2</v>
      </c>
      <c r="E20" s="33">
        <v>94.3</v>
      </c>
      <c r="F20" s="33">
        <v>762.89</v>
      </c>
      <c r="G20" s="33">
        <v>106.97</v>
      </c>
    </row>
    <row r="21" spans="1:7" x14ac:dyDescent="0.2">
      <c r="A21" s="18" t="s">
        <v>36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0</v>
      </c>
    </row>
    <row r="22" spans="1:7" x14ac:dyDescent="0.2">
      <c r="A22" s="18" t="s">
        <v>24</v>
      </c>
      <c r="B22" s="33">
        <v>600</v>
      </c>
      <c r="C22" s="33">
        <v>0</v>
      </c>
      <c r="D22" s="35">
        <v>0</v>
      </c>
      <c r="E22" s="33">
        <v>0</v>
      </c>
      <c r="F22" s="33">
        <v>0</v>
      </c>
      <c r="G22" s="33">
        <v>0</v>
      </c>
    </row>
    <row r="23" spans="1:7" x14ac:dyDescent="0.2">
      <c r="A23" s="18" t="s">
        <v>48</v>
      </c>
      <c r="B23" s="33">
        <v>0</v>
      </c>
      <c r="C23" s="33">
        <v>0</v>
      </c>
      <c r="D23" s="35">
        <v>0</v>
      </c>
      <c r="E23" s="33">
        <v>0</v>
      </c>
      <c r="F23" s="33">
        <v>0</v>
      </c>
      <c r="G23" s="33">
        <v>124941.73</v>
      </c>
    </row>
    <row r="24" spans="1:7" x14ac:dyDescent="0.2">
      <c r="A24" s="19" t="s">
        <v>101</v>
      </c>
      <c r="B24" s="34">
        <v>1327696.54</v>
      </c>
      <c r="C24" s="34">
        <v>311075.46999999997</v>
      </c>
      <c r="D24" s="36">
        <v>0.23430000000000001</v>
      </c>
      <c r="E24" s="34">
        <v>302742.33</v>
      </c>
      <c r="F24" s="34">
        <v>334992.95</v>
      </c>
      <c r="G24" s="34">
        <v>405150.22</v>
      </c>
    </row>
    <row r="25" spans="1:7" x14ac:dyDescent="0.2">
      <c r="A25" s="18"/>
      <c r="B25" s="14"/>
      <c r="C25" s="14"/>
      <c r="D25" s="15"/>
      <c r="E25" s="14"/>
      <c r="F25" s="14"/>
      <c r="G25" s="14"/>
    </row>
    <row r="26" spans="1:7" x14ac:dyDescent="0.2">
      <c r="A26" s="18"/>
      <c r="B26" s="14"/>
      <c r="C26" s="14"/>
      <c r="D26" s="15"/>
      <c r="E26" s="14"/>
      <c r="F26" s="14"/>
      <c r="G26" s="14"/>
    </row>
    <row r="27" spans="1:7" x14ac:dyDescent="0.2">
      <c r="A27" s="18"/>
      <c r="B27" s="14"/>
      <c r="C27" s="14"/>
      <c r="D27" s="15"/>
      <c r="E27" s="14"/>
      <c r="F27" s="14"/>
      <c r="G27" s="14"/>
    </row>
    <row r="28" spans="1:7" x14ac:dyDescent="0.2">
      <c r="A28" s="19"/>
      <c r="B28" s="16"/>
      <c r="C28" s="16"/>
      <c r="D28" s="17"/>
      <c r="E28" s="16"/>
      <c r="F28" s="16"/>
      <c r="G28" s="16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8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81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39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4092799.74</v>
      </c>
      <c r="C8" s="33">
        <v>1033677.89</v>
      </c>
      <c r="D8" s="35">
        <v>0.25259999999999999</v>
      </c>
      <c r="E8" s="33">
        <v>1081325.9099999999</v>
      </c>
      <c r="F8" s="33">
        <v>990877.75</v>
      </c>
      <c r="G8" s="33">
        <v>916084.48</v>
      </c>
    </row>
    <row r="9" spans="1:7" x14ac:dyDescent="0.2">
      <c r="A9" s="18" t="s">
        <v>10</v>
      </c>
      <c r="B9" s="33">
        <v>1746190.41</v>
      </c>
      <c r="C9" s="33">
        <v>443235.82</v>
      </c>
      <c r="D9" s="35">
        <v>0.25380000000000003</v>
      </c>
      <c r="E9" s="33">
        <v>431003.19</v>
      </c>
      <c r="F9" s="33">
        <v>382566.36</v>
      </c>
      <c r="G9" s="33">
        <v>403618.8</v>
      </c>
    </row>
    <row r="10" spans="1:7" x14ac:dyDescent="0.2">
      <c r="A10" s="18" t="s">
        <v>11</v>
      </c>
      <c r="B10" s="33">
        <v>3800</v>
      </c>
      <c r="C10" s="33">
        <v>897.38</v>
      </c>
      <c r="D10" s="35">
        <v>0.23619999999999999</v>
      </c>
      <c r="E10" s="33">
        <v>254.79</v>
      </c>
      <c r="F10" s="33">
        <v>631.73</v>
      </c>
      <c r="G10" s="33">
        <v>508.98</v>
      </c>
    </row>
    <row r="11" spans="1:7" x14ac:dyDescent="0.2">
      <c r="A11" s="18" t="s">
        <v>12</v>
      </c>
      <c r="B11" s="33">
        <v>156925</v>
      </c>
      <c r="C11" s="33">
        <v>14791.39</v>
      </c>
      <c r="D11" s="35">
        <v>9.4299999999999995E-2</v>
      </c>
      <c r="E11" s="33">
        <v>11485.82</v>
      </c>
      <c r="F11" s="33">
        <v>9078.7900000000009</v>
      </c>
      <c r="G11" s="33">
        <v>32828.300000000003</v>
      </c>
    </row>
    <row r="12" spans="1:7" x14ac:dyDescent="0.2">
      <c r="A12" s="18" t="s">
        <v>26</v>
      </c>
      <c r="B12" s="33">
        <v>50000</v>
      </c>
      <c r="C12" s="33">
        <v>11017.6</v>
      </c>
      <c r="D12" s="35">
        <v>0.22040000000000001</v>
      </c>
      <c r="E12" s="33">
        <v>7125.61</v>
      </c>
      <c r="F12" s="33">
        <v>4460.38</v>
      </c>
      <c r="G12" s="33">
        <v>6571.3</v>
      </c>
    </row>
    <row r="13" spans="1:7" x14ac:dyDescent="0.2">
      <c r="A13" s="18" t="s">
        <v>15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16</v>
      </c>
      <c r="B14" s="33">
        <v>21810</v>
      </c>
      <c r="C14" s="33">
        <v>3657.64</v>
      </c>
      <c r="D14" s="35">
        <v>0.16769999999999999</v>
      </c>
      <c r="E14" s="33">
        <v>3620.82</v>
      </c>
      <c r="F14" s="33">
        <v>-580.74</v>
      </c>
      <c r="G14" s="33">
        <v>853</v>
      </c>
    </row>
    <row r="15" spans="1:7" x14ac:dyDescent="0.2">
      <c r="A15" s="18" t="s">
        <v>17</v>
      </c>
      <c r="B15" s="33">
        <v>7705</v>
      </c>
      <c r="C15" s="33">
        <v>125</v>
      </c>
      <c r="D15" s="35">
        <v>1.6199999999999999E-2</v>
      </c>
      <c r="E15" s="33">
        <v>1510.5</v>
      </c>
      <c r="F15" s="33">
        <v>770</v>
      </c>
      <c r="G15" s="33">
        <v>2095.4499999999998</v>
      </c>
    </row>
    <row r="16" spans="1:7" x14ac:dyDescent="0.2">
      <c r="A16" s="18" t="s">
        <v>18</v>
      </c>
      <c r="B16" s="33">
        <v>40200</v>
      </c>
      <c r="C16" s="33">
        <v>3044.91</v>
      </c>
      <c r="D16" s="35">
        <v>7.5700000000000003E-2</v>
      </c>
      <c r="E16" s="33">
        <v>7244.76</v>
      </c>
      <c r="F16" s="33">
        <v>4984.68</v>
      </c>
      <c r="G16" s="33">
        <v>11160.41</v>
      </c>
    </row>
    <row r="17" spans="1:7" x14ac:dyDescent="0.2">
      <c r="A17" s="18" t="s">
        <v>19</v>
      </c>
      <c r="B17" s="33">
        <v>9000</v>
      </c>
      <c r="C17" s="33">
        <v>2246.83</v>
      </c>
      <c r="D17" s="35">
        <v>0.24959999999999999</v>
      </c>
      <c r="E17" s="33">
        <v>2365.61</v>
      </c>
      <c r="F17" s="33">
        <v>1145.46</v>
      </c>
      <c r="G17" s="33">
        <v>1797.11</v>
      </c>
    </row>
    <row r="18" spans="1:7" x14ac:dyDescent="0.2">
      <c r="A18" s="18" t="s">
        <v>20</v>
      </c>
      <c r="B18" s="33">
        <v>5620</v>
      </c>
      <c r="C18" s="33">
        <v>0</v>
      </c>
      <c r="D18" s="35">
        <v>0</v>
      </c>
      <c r="E18" s="33">
        <v>0</v>
      </c>
      <c r="F18" s="33">
        <v>1458.5</v>
      </c>
      <c r="G18" s="33">
        <v>175</v>
      </c>
    </row>
    <row r="19" spans="1:7" x14ac:dyDescent="0.2">
      <c r="A19" s="18" t="s">
        <v>21</v>
      </c>
      <c r="B19" s="33">
        <v>22500</v>
      </c>
      <c r="C19" s="33">
        <v>4780.28</v>
      </c>
      <c r="D19" s="35">
        <v>0.21249999999999999</v>
      </c>
      <c r="E19" s="33">
        <v>3176.1</v>
      </c>
      <c r="F19" s="33">
        <v>3864.81</v>
      </c>
      <c r="G19" s="33">
        <v>2624.11</v>
      </c>
    </row>
    <row r="20" spans="1:7" x14ac:dyDescent="0.2">
      <c r="A20" s="18" t="s">
        <v>35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22</v>
      </c>
      <c r="B21" s="33">
        <v>29275</v>
      </c>
      <c r="C21" s="33">
        <v>1053.25</v>
      </c>
      <c r="D21" s="35">
        <v>3.5999999999999997E-2</v>
      </c>
      <c r="E21" s="33">
        <v>2565.5500000000002</v>
      </c>
      <c r="F21" s="33">
        <v>6514.43</v>
      </c>
      <c r="G21" s="33">
        <v>4442.26</v>
      </c>
    </row>
    <row r="22" spans="1:7" x14ac:dyDescent="0.2">
      <c r="A22" s="18" t="s">
        <v>36</v>
      </c>
      <c r="B22" s="33">
        <v>75000</v>
      </c>
      <c r="C22" s="33">
        <v>15435.52</v>
      </c>
      <c r="D22" s="35">
        <v>0.20580000000000001</v>
      </c>
      <c r="E22" s="33">
        <v>11253.31</v>
      </c>
      <c r="F22" s="33">
        <v>26024.9</v>
      </c>
      <c r="G22" s="33">
        <v>22866.09</v>
      </c>
    </row>
    <row r="23" spans="1:7" x14ac:dyDescent="0.2">
      <c r="A23" s="18" t="s">
        <v>23</v>
      </c>
      <c r="B23" s="33">
        <v>59888</v>
      </c>
      <c r="C23" s="33">
        <v>4061</v>
      </c>
      <c r="D23" s="35">
        <v>6.7799999999999999E-2</v>
      </c>
      <c r="E23" s="33">
        <v>5232.42</v>
      </c>
      <c r="F23" s="33">
        <v>4858.9799999999996</v>
      </c>
      <c r="G23" s="33">
        <v>1261.3599999999999</v>
      </c>
    </row>
    <row r="24" spans="1:7" x14ac:dyDescent="0.2">
      <c r="A24" s="18" t="s">
        <v>37</v>
      </c>
      <c r="B24" s="33">
        <v>0</v>
      </c>
      <c r="C24" s="33">
        <v>0</v>
      </c>
      <c r="D24" s="35">
        <v>0</v>
      </c>
      <c r="E24" s="33">
        <v>0</v>
      </c>
      <c r="F24" s="33">
        <v>0</v>
      </c>
      <c r="G24" s="33">
        <v>0</v>
      </c>
    </row>
    <row r="25" spans="1:7" x14ac:dyDescent="0.2">
      <c r="A25" s="18" t="s">
        <v>32</v>
      </c>
      <c r="B25" s="33">
        <v>20900</v>
      </c>
      <c r="C25" s="33">
        <v>2425.6999999999998</v>
      </c>
      <c r="D25" s="35">
        <v>0.11609999999999999</v>
      </c>
      <c r="E25" s="33">
        <v>5109.3</v>
      </c>
      <c r="F25" s="33">
        <v>4143.71</v>
      </c>
      <c r="G25" s="33">
        <v>1444.62</v>
      </c>
    </row>
    <row r="26" spans="1:7" x14ac:dyDescent="0.2">
      <c r="A26" s="18" t="s">
        <v>27</v>
      </c>
      <c r="B26" s="33">
        <v>18062.11</v>
      </c>
      <c r="C26" s="33">
        <v>4515.54</v>
      </c>
      <c r="D26" s="35">
        <v>0.25</v>
      </c>
      <c r="E26" s="33">
        <v>3499.71</v>
      </c>
      <c r="F26" s="33">
        <v>3329.13</v>
      </c>
      <c r="G26" s="33">
        <v>3296.76</v>
      </c>
    </row>
    <row r="27" spans="1:7" x14ac:dyDescent="0.2">
      <c r="A27" s="18" t="s">
        <v>48</v>
      </c>
      <c r="B27" s="33">
        <v>757610.42</v>
      </c>
      <c r="C27" s="33">
        <v>1447658.03</v>
      </c>
      <c r="D27" s="35">
        <v>1.9108000000000001</v>
      </c>
      <c r="E27" s="33">
        <v>112582.25</v>
      </c>
      <c r="F27" s="33">
        <v>37364.559999999998</v>
      </c>
      <c r="G27" s="33">
        <v>15557.5</v>
      </c>
    </row>
    <row r="28" spans="1:7" x14ac:dyDescent="0.2">
      <c r="A28" s="19" t="s">
        <v>39</v>
      </c>
      <c r="B28" s="34">
        <v>7117285.6799999997</v>
      </c>
      <c r="C28" s="34">
        <v>2992623.78</v>
      </c>
      <c r="D28" s="36">
        <v>0.42049999999999998</v>
      </c>
      <c r="E28" s="34">
        <v>1689355.65</v>
      </c>
      <c r="F28" s="34">
        <v>1481493.43</v>
      </c>
      <c r="G28" s="34">
        <v>1427185.53</v>
      </c>
    </row>
    <row r="36" spans="1:1" x14ac:dyDescent="0.2">
      <c r="A36" s="6"/>
    </row>
    <row r="38" spans="1:1" x14ac:dyDescent="0.2">
      <c r="A38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110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109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676509.82</v>
      </c>
      <c r="C8" s="33">
        <v>144316.93</v>
      </c>
      <c r="D8" s="35">
        <v>0.21329999999999999</v>
      </c>
      <c r="E8" s="33">
        <v>160835.13</v>
      </c>
      <c r="F8" s="33">
        <v>149099.44</v>
      </c>
      <c r="G8" s="33">
        <v>150457.22</v>
      </c>
    </row>
    <row r="9" spans="1:7" x14ac:dyDescent="0.2">
      <c r="A9" s="18" t="s">
        <v>10</v>
      </c>
      <c r="B9" s="33">
        <v>279008.32</v>
      </c>
      <c r="C9" s="33">
        <v>61000.76</v>
      </c>
      <c r="D9" s="35">
        <v>0.21859999999999999</v>
      </c>
      <c r="E9" s="33">
        <v>67479.02</v>
      </c>
      <c r="F9" s="33">
        <v>61730.45</v>
      </c>
      <c r="G9" s="33">
        <v>60658.26</v>
      </c>
    </row>
    <row r="10" spans="1:7" x14ac:dyDescent="0.2">
      <c r="A10" s="18" t="s">
        <v>11</v>
      </c>
      <c r="B10" s="33">
        <v>0</v>
      </c>
      <c r="C10" s="33">
        <v>56.43</v>
      </c>
      <c r="D10" s="35">
        <v>0</v>
      </c>
      <c r="E10" s="33">
        <v>0</v>
      </c>
      <c r="F10" s="33">
        <v>52.99</v>
      </c>
      <c r="G10" s="33">
        <v>0</v>
      </c>
    </row>
    <row r="11" spans="1:7" x14ac:dyDescent="0.2">
      <c r="A11" s="18" t="s">
        <v>12</v>
      </c>
      <c r="B11" s="33">
        <v>10000</v>
      </c>
      <c r="C11" s="33">
        <v>412.17</v>
      </c>
      <c r="D11" s="35">
        <v>4.1200000000000001E-2</v>
      </c>
      <c r="E11" s="33">
        <v>248.98</v>
      </c>
      <c r="F11" s="33">
        <v>782.38</v>
      </c>
      <c r="G11" s="33">
        <v>1392.73</v>
      </c>
    </row>
    <row r="12" spans="1:7" x14ac:dyDescent="0.2">
      <c r="A12" s="18" t="s">
        <v>26</v>
      </c>
      <c r="B12" s="33">
        <v>7000</v>
      </c>
      <c r="C12" s="33">
        <v>1051.67</v>
      </c>
      <c r="D12" s="35">
        <v>0.1502</v>
      </c>
      <c r="E12" s="33">
        <v>1030.3699999999999</v>
      </c>
      <c r="F12" s="33">
        <v>687</v>
      </c>
      <c r="G12" s="33">
        <v>916.15</v>
      </c>
    </row>
    <row r="13" spans="1:7" x14ac:dyDescent="0.2">
      <c r="A13" s="18" t="s">
        <v>14</v>
      </c>
      <c r="B13" s="33">
        <v>10000</v>
      </c>
      <c r="C13" s="33">
        <v>13951.29</v>
      </c>
      <c r="D13" s="35">
        <v>1.3951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15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16</v>
      </c>
      <c r="B15" s="33">
        <v>5900</v>
      </c>
      <c r="C15" s="33">
        <v>0</v>
      </c>
      <c r="D15" s="35">
        <v>0</v>
      </c>
      <c r="E15" s="33">
        <v>58.48</v>
      </c>
      <c r="F15" s="33">
        <v>106.96</v>
      </c>
      <c r="G15" s="33">
        <v>5.77</v>
      </c>
    </row>
    <row r="16" spans="1:7" x14ac:dyDescent="0.2">
      <c r="A16" s="18" t="s">
        <v>17</v>
      </c>
      <c r="B16" s="33">
        <v>3000</v>
      </c>
      <c r="C16" s="33">
        <v>815</v>
      </c>
      <c r="D16" s="35">
        <v>0.2717</v>
      </c>
      <c r="E16" s="33">
        <v>875</v>
      </c>
      <c r="F16" s="33">
        <v>1297</v>
      </c>
      <c r="G16" s="33">
        <v>1143</v>
      </c>
    </row>
    <row r="17" spans="1:7" x14ac:dyDescent="0.2">
      <c r="A17" s="18" t="s">
        <v>18</v>
      </c>
      <c r="B17" s="33">
        <v>14000</v>
      </c>
      <c r="C17" s="33">
        <v>0</v>
      </c>
      <c r="D17" s="35">
        <v>0</v>
      </c>
      <c r="E17" s="33">
        <v>165</v>
      </c>
      <c r="F17" s="33">
        <v>0</v>
      </c>
      <c r="G17" s="33">
        <v>0</v>
      </c>
    </row>
    <row r="18" spans="1:7" x14ac:dyDescent="0.2">
      <c r="A18" s="18" t="s">
        <v>19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20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22</v>
      </c>
      <c r="B20" s="33">
        <v>2500</v>
      </c>
      <c r="C20" s="33">
        <v>74.959999999999994</v>
      </c>
      <c r="D20" s="35">
        <v>0.03</v>
      </c>
      <c r="E20" s="33">
        <v>59.01</v>
      </c>
      <c r="F20" s="33">
        <v>5.58</v>
      </c>
      <c r="G20" s="33">
        <v>241.85</v>
      </c>
    </row>
    <row r="21" spans="1:7" x14ac:dyDescent="0.2">
      <c r="A21" s="18" t="s">
        <v>36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0</v>
      </c>
    </row>
    <row r="22" spans="1:7" x14ac:dyDescent="0.2">
      <c r="A22" s="18" t="s">
        <v>32</v>
      </c>
      <c r="B22" s="33">
        <v>0</v>
      </c>
      <c r="C22" s="33">
        <v>0</v>
      </c>
      <c r="D22" s="35">
        <v>0</v>
      </c>
      <c r="E22" s="33">
        <v>0</v>
      </c>
      <c r="F22" s="33">
        <v>0</v>
      </c>
      <c r="G22" s="33">
        <v>0</v>
      </c>
    </row>
    <row r="23" spans="1:7" x14ac:dyDescent="0.2">
      <c r="A23" s="18" t="s">
        <v>24</v>
      </c>
      <c r="B23" s="33">
        <v>0</v>
      </c>
      <c r="C23" s="33">
        <v>0</v>
      </c>
      <c r="D23" s="35">
        <v>0</v>
      </c>
      <c r="E23" s="33">
        <v>0</v>
      </c>
      <c r="F23" s="33">
        <v>0</v>
      </c>
      <c r="G23" s="33">
        <v>0</v>
      </c>
    </row>
    <row r="24" spans="1:7" x14ac:dyDescent="0.2">
      <c r="A24" s="18" t="s">
        <v>27</v>
      </c>
      <c r="B24" s="33">
        <v>13464.45</v>
      </c>
      <c r="C24" s="33">
        <v>3366.12</v>
      </c>
      <c r="D24" s="35">
        <v>0.25</v>
      </c>
      <c r="E24" s="33">
        <v>2608.86</v>
      </c>
      <c r="F24" s="33">
        <v>2481.69</v>
      </c>
      <c r="G24" s="33">
        <v>2457.5700000000002</v>
      </c>
    </row>
    <row r="25" spans="1:7" x14ac:dyDescent="0.2">
      <c r="A25" s="18" t="s">
        <v>48</v>
      </c>
      <c r="B25" s="33">
        <v>30000</v>
      </c>
      <c r="C25" s="33">
        <v>0</v>
      </c>
      <c r="D25" s="35">
        <v>0</v>
      </c>
      <c r="E25" s="33">
        <v>0</v>
      </c>
      <c r="F25" s="33">
        <v>0</v>
      </c>
      <c r="G25" s="33">
        <v>0</v>
      </c>
    </row>
    <row r="26" spans="1:7" x14ac:dyDescent="0.2">
      <c r="A26" s="19" t="s">
        <v>109</v>
      </c>
      <c r="B26" s="34">
        <v>1051382.5900000001</v>
      </c>
      <c r="C26" s="34">
        <v>225045.33</v>
      </c>
      <c r="D26" s="36">
        <v>0.214</v>
      </c>
      <c r="E26" s="34">
        <v>233359.85</v>
      </c>
      <c r="F26" s="34">
        <v>216243.49</v>
      </c>
      <c r="G26" s="34">
        <v>217272.55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71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40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151984.09</v>
      </c>
      <c r="C8" s="33">
        <v>39390.03</v>
      </c>
      <c r="D8" s="35">
        <v>0.25919999999999999</v>
      </c>
      <c r="E8" s="33">
        <v>26210.42</v>
      </c>
      <c r="F8" s="33">
        <v>24616.73</v>
      </c>
      <c r="G8" s="33">
        <v>23635.8</v>
      </c>
    </row>
    <row r="9" spans="1:7" x14ac:dyDescent="0.2">
      <c r="A9" s="18" t="s">
        <v>10</v>
      </c>
      <c r="B9" s="33">
        <v>64900.89</v>
      </c>
      <c r="C9" s="33">
        <v>13714.94</v>
      </c>
      <c r="D9" s="35">
        <v>0.21129999999999999</v>
      </c>
      <c r="E9" s="33">
        <v>10613.91</v>
      </c>
      <c r="F9" s="33">
        <v>11072.01</v>
      </c>
      <c r="G9" s="33">
        <v>10404.6</v>
      </c>
    </row>
    <row r="10" spans="1:7" x14ac:dyDescent="0.2">
      <c r="A10" s="18" t="s">
        <v>12</v>
      </c>
      <c r="B10" s="33">
        <v>3500</v>
      </c>
      <c r="C10" s="33">
        <v>207.98</v>
      </c>
      <c r="D10" s="35">
        <v>5.9400000000000001E-2</v>
      </c>
      <c r="E10" s="33">
        <v>0</v>
      </c>
      <c r="F10" s="33">
        <v>77.94</v>
      </c>
      <c r="G10" s="33">
        <v>409.93</v>
      </c>
    </row>
    <row r="11" spans="1:7" x14ac:dyDescent="0.2">
      <c r="A11" s="18" t="s">
        <v>26</v>
      </c>
      <c r="B11" s="33">
        <v>6500</v>
      </c>
      <c r="C11" s="33">
        <v>1315.22</v>
      </c>
      <c r="D11" s="35">
        <v>0.20230000000000001</v>
      </c>
      <c r="E11" s="33">
        <v>841.16</v>
      </c>
      <c r="F11" s="33">
        <v>637.74</v>
      </c>
      <c r="G11" s="33">
        <v>1065.54</v>
      </c>
    </row>
    <row r="12" spans="1:7" x14ac:dyDescent="0.2">
      <c r="A12" s="18" t="s">
        <v>14</v>
      </c>
      <c r="B12" s="33">
        <v>330617.7</v>
      </c>
      <c r="C12" s="33">
        <v>110205.92</v>
      </c>
      <c r="D12" s="35">
        <v>0.33329999999999999</v>
      </c>
      <c r="E12" s="33">
        <v>104958</v>
      </c>
      <c r="F12" s="33">
        <v>102875</v>
      </c>
      <c r="G12" s="33">
        <v>102875</v>
      </c>
    </row>
    <row r="13" spans="1:7" x14ac:dyDescent="0.2">
      <c r="A13" s="18" t="s">
        <v>16</v>
      </c>
      <c r="B13" s="33">
        <v>1000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20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21</v>
      </c>
      <c r="B15" s="33">
        <v>0</v>
      </c>
      <c r="C15" s="33">
        <v>0</v>
      </c>
      <c r="D15" s="35">
        <v>0</v>
      </c>
      <c r="E15" s="33">
        <v>0</v>
      </c>
      <c r="F15" s="33">
        <v>0</v>
      </c>
      <c r="G15" s="33">
        <v>0</v>
      </c>
    </row>
    <row r="16" spans="1:7" x14ac:dyDescent="0.2">
      <c r="A16" s="18" t="s">
        <v>22</v>
      </c>
      <c r="B16" s="33">
        <v>17000</v>
      </c>
      <c r="C16" s="33">
        <v>163.57</v>
      </c>
      <c r="D16" s="35">
        <v>9.5999999999999992E-3</v>
      </c>
      <c r="E16" s="33">
        <v>0</v>
      </c>
      <c r="F16" s="33">
        <v>976.5</v>
      </c>
      <c r="G16" s="33">
        <v>714.47</v>
      </c>
    </row>
    <row r="17" spans="1:7" x14ac:dyDescent="0.2">
      <c r="A17" s="18" t="s">
        <v>36</v>
      </c>
      <c r="B17" s="33">
        <v>1000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18" t="s">
        <v>23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48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9" t="s">
        <v>40</v>
      </c>
      <c r="B20" s="34">
        <v>576502.68000000005</v>
      </c>
      <c r="C20" s="34">
        <v>164997.66</v>
      </c>
      <c r="D20" s="36">
        <v>0.28620000000000001</v>
      </c>
      <c r="E20" s="34">
        <v>142623.49</v>
      </c>
      <c r="F20" s="34">
        <v>140255.92000000001</v>
      </c>
      <c r="G20" s="34">
        <v>139105.34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107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108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70514.880000000005</v>
      </c>
      <c r="C8" s="33">
        <v>20556.38</v>
      </c>
      <c r="D8" s="35">
        <v>0.29149999999999998</v>
      </c>
      <c r="E8" s="33">
        <v>23312.32</v>
      </c>
      <c r="F8" s="33">
        <v>22572.85</v>
      </c>
      <c r="G8" s="33">
        <v>17027.96</v>
      </c>
    </row>
    <row r="9" spans="1:7" x14ac:dyDescent="0.2">
      <c r="A9" s="18" t="s">
        <v>10</v>
      </c>
      <c r="B9" s="33">
        <v>35829.75</v>
      </c>
      <c r="C9" s="33">
        <v>9195.23</v>
      </c>
      <c r="D9" s="35">
        <v>0.25659999999999999</v>
      </c>
      <c r="E9" s="33">
        <v>9339.7800000000007</v>
      </c>
      <c r="F9" s="33">
        <v>7959.31</v>
      </c>
      <c r="G9" s="33">
        <v>7080.43</v>
      </c>
    </row>
    <row r="10" spans="1:7" x14ac:dyDescent="0.2">
      <c r="A10" s="18" t="s">
        <v>11</v>
      </c>
      <c r="B10" s="33">
        <v>1650</v>
      </c>
      <c r="C10" s="33">
        <v>0</v>
      </c>
      <c r="D10" s="35">
        <v>0</v>
      </c>
      <c r="E10" s="33">
        <v>0</v>
      </c>
      <c r="F10" s="33">
        <v>384.71</v>
      </c>
      <c r="G10" s="33">
        <v>439.99</v>
      </c>
    </row>
    <row r="11" spans="1:7" x14ac:dyDescent="0.2">
      <c r="A11" s="18" t="s">
        <v>12</v>
      </c>
      <c r="B11" s="33">
        <v>500</v>
      </c>
      <c r="C11" s="33">
        <v>0</v>
      </c>
      <c r="D11" s="35">
        <v>0</v>
      </c>
      <c r="E11" s="33">
        <v>0</v>
      </c>
      <c r="F11" s="33">
        <v>0</v>
      </c>
      <c r="G11" s="33">
        <v>0</v>
      </c>
    </row>
    <row r="12" spans="1:7" x14ac:dyDescent="0.2">
      <c r="A12" s="18" t="s">
        <v>16</v>
      </c>
      <c r="B12" s="33">
        <v>0</v>
      </c>
      <c r="C12" s="33">
        <v>0</v>
      </c>
      <c r="D12" s="35">
        <v>0</v>
      </c>
      <c r="E12" s="33">
        <v>0</v>
      </c>
      <c r="F12" s="33">
        <v>0</v>
      </c>
      <c r="G12" s="33">
        <v>0</v>
      </c>
    </row>
    <row r="13" spans="1:7" x14ac:dyDescent="0.2">
      <c r="A13" s="18" t="s">
        <v>17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18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19</v>
      </c>
      <c r="B15" s="33">
        <v>14190</v>
      </c>
      <c r="C15" s="33">
        <v>5820.54</v>
      </c>
      <c r="D15" s="35">
        <v>0.41020000000000001</v>
      </c>
      <c r="E15" s="33">
        <v>2032.39</v>
      </c>
      <c r="F15" s="33">
        <v>1857.01</v>
      </c>
      <c r="G15" s="33">
        <v>2316.11</v>
      </c>
    </row>
    <row r="16" spans="1:7" x14ac:dyDescent="0.2">
      <c r="A16" s="18" t="s">
        <v>20</v>
      </c>
      <c r="B16" s="33">
        <v>0</v>
      </c>
      <c r="C16" s="33">
        <v>0</v>
      </c>
      <c r="D16" s="35">
        <v>0</v>
      </c>
      <c r="E16" s="33">
        <v>0</v>
      </c>
      <c r="F16" s="33">
        <v>0</v>
      </c>
      <c r="G16" s="33">
        <v>0</v>
      </c>
    </row>
    <row r="17" spans="1:7" x14ac:dyDescent="0.2">
      <c r="A17" s="18" t="s">
        <v>21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18" t="s">
        <v>22</v>
      </c>
      <c r="B18" s="33">
        <v>13500</v>
      </c>
      <c r="C18" s="33">
        <v>5064.62</v>
      </c>
      <c r="D18" s="35">
        <v>0.37519999999999998</v>
      </c>
      <c r="E18" s="33">
        <v>5686.61</v>
      </c>
      <c r="F18" s="33">
        <v>1009.32</v>
      </c>
      <c r="G18" s="33">
        <v>1077</v>
      </c>
    </row>
    <row r="19" spans="1:7" x14ac:dyDescent="0.2">
      <c r="A19" s="18" t="s">
        <v>48</v>
      </c>
      <c r="B19" s="33">
        <v>17016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9" t="s">
        <v>108</v>
      </c>
      <c r="B20" s="34">
        <v>153200.63</v>
      </c>
      <c r="C20" s="34">
        <v>40636.769999999997</v>
      </c>
      <c r="D20" s="36">
        <v>0.26529999999999998</v>
      </c>
      <c r="E20" s="34">
        <v>40371.1</v>
      </c>
      <c r="F20" s="34">
        <v>33783.199999999997</v>
      </c>
      <c r="G20" s="34">
        <v>27941.49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79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41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1159982.6000000001</v>
      </c>
      <c r="C8" s="33">
        <v>208583.3</v>
      </c>
      <c r="D8" s="35">
        <v>0.17979999999999999</v>
      </c>
      <c r="E8" s="33">
        <v>246562.9</v>
      </c>
      <c r="F8" s="33">
        <v>321457.96000000002</v>
      </c>
      <c r="G8" s="33">
        <v>314608.38</v>
      </c>
    </row>
    <row r="9" spans="1:7" x14ac:dyDescent="0.2">
      <c r="A9" s="18" t="s">
        <v>10</v>
      </c>
      <c r="B9" s="33">
        <v>506755.08</v>
      </c>
      <c r="C9" s="33">
        <v>79115.27</v>
      </c>
      <c r="D9" s="35">
        <v>0.15609999999999999</v>
      </c>
      <c r="E9" s="33">
        <v>102271.36</v>
      </c>
      <c r="F9" s="33">
        <v>121648.11</v>
      </c>
      <c r="G9" s="33">
        <v>115373.04</v>
      </c>
    </row>
    <row r="10" spans="1:7" x14ac:dyDescent="0.2">
      <c r="A10" s="18" t="s">
        <v>11</v>
      </c>
      <c r="B10" s="33">
        <v>8950</v>
      </c>
      <c r="C10" s="33">
        <v>1733.86</v>
      </c>
      <c r="D10" s="35">
        <v>0.19370000000000001</v>
      </c>
      <c r="E10" s="33">
        <v>931.53</v>
      </c>
      <c r="F10" s="33">
        <v>844.28</v>
      </c>
      <c r="G10" s="33">
        <v>656.3</v>
      </c>
    </row>
    <row r="11" spans="1:7" x14ac:dyDescent="0.2">
      <c r="A11" s="18" t="s">
        <v>12</v>
      </c>
      <c r="B11" s="33">
        <v>6700</v>
      </c>
      <c r="C11" s="33">
        <v>457.54</v>
      </c>
      <c r="D11" s="35">
        <v>6.83E-2</v>
      </c>
      <c r="E11" s="33">
        <v>105</v>
      </c>
      <c r="F11" s="33">
        <v>182.88</v>
      </c>
      <c r="G11" s="33">
        <v>159.61000000000001</v>
      </c>
    </row>
    <row r="12" spans="1:7" x14ac:dyDescent="0.2">
      <c r="A12" s="18" t="s">
        <v>26</v>
      </c>
      <c r="B12" s="33">
        <v>5000</v>
      </c>
      <c r="C12" s="33">
        <v>466.24</v>
      </c>
      <c r="D12" s="35">
        <v>9.3200000000000005E-2</v>
      </c>
      <c r="E12" s="33">
        <v>437.24</v>
      </c>
      <c r="F12" s="33">
        <v>307.10000000000002</v>
      </c>
      <c r="G12" s="33">
        <v>811.72</v>
      </c>
    </row>
    <row r="13" spans="1:7" x14ac:dyDescent="0.2">
      <c r="A13" s="18" t="s">
        <v>33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14</v>
      </c>
      <c r="B14" s="33">
        <v>87400</v>
      </c>
      <c r="C14" s="33">
        <v>28840.7</v>
      </c>
      <c r="D14" s="35">
        <v>0.33</v>
      </c>
      <c r="E14" s="33">
        <v>4189</v>
      </c>
      <c r="F14" s="33">
        <v>22809.65</v>
      </c>
      <c r="G14" s="33">
        <v>1327.68</v>
      </c>
    </row>
    <row r="15" spans="1:7" x14ac:dyDescent="0.2">
      <c r="A15" s="18" t="s">
        <v>16</v>
      </c>
      <c r="B15" s="33">
        <v>13332</v>
      </c>
      <c r="C15" s="33">
        <v>19.59</v>
      </c>
      <c r="D15" s="35">
        <v>1.5E-3</v>
      </c>
      <c r="E15" s="33">
        <v>66.86</v>
      </c>
      <c r="F15" s="33">
        <v>11.55</v>
      </c>
      <c r="G15" s="33">
        <v>583.08000000000004</v>
      </c>
    </row>
    <row r="16" spans="1:7" x14ac:dyDescent="0.2">
      <c r="A16" s="18" t="s">
        <v>17</v>
      </c>
      <c r="B16" s="33">
        <v>3690</v>
      </c>
      <c r="C16" s="33">
        <v>425</v>
      </c>
      <c r="D16" s="35">
        <v>0.1152</v>
      </c>
      <c r="E16" s="33">
        <v>186</v>
      </c>
      <c r="F16" s="33">
        <v>5445.35</v>
      </c>
      <c r="G16" s="33">
        <v>5049</v>
      </c>
    </row>
    <row r="17" spans="1:7" x14ac:dyDescent="0.2">
      <c r="A17" s="18" t="s">
        <v>18</v>
      </c>
      <c r="B17" s="33">
        <v>11850</v>
      </c>
      <c r="C17" s="33">
        <v>1898</v>
      </c>
      <c r="D17" s="35">
        <v>0.16020000000000001</v>
      </c>
      <c r="E17" s="33">
        <v>350</v>
      </c>
      <c r="F17" s="33">
        <v>350</v>
      </c>
      <c r="G17" s="33">
        <v>595</v>
      </c>
    </row>
    <row r="18" spans="1:7" x14ac:dyDescent="0.2">
      <c r="A18" s="18" t="s">
        <v>19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214.82</v>
      </c>
    </row>
    <row r="19" spans="1:7" x14ac:dyDescent="0.2">
      <c r="A19" s="18" t="s">
        <v>20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21</v>
      </c>
      <c r="B20" s="33">
        <v>6700</v>
      </c>
      <c r="C20" s="33">
        <v>1296.51</v>
      </c>
      <c r="D20" s="35">
        <v>0.19350000000000001</v>
      </c>
      <c r="E20" s="33">
        <v>961.76</v>
      </c>
      <c r="F20" s="33">
        <v>1103.19</v>
      </c>
      <c r="G20" s="33">
        <v>755.71</v>
      </c>
    </row>
    <row r="21" spans="1:7" x14ac:dyDescent="0.2">
      <c r="A21" s="18" t="s">
        <v>22</v>
      </c>
      <c r="B21" s="33">
        <v>8150</v>
      </c>
      <c r="C21" s="33">
        <v>677.83</v>
      </c>
      <c r="D21" s="35">
        <v>8.3199999999999996E-2</v>
      </c>
      <c r="E21" s="33">
        <v>1478.21</v>
      </c>
      <c r="F21" s="33">
        <v>310.79000000000002</v>
      </c>
      <c r="G21" s="33">
        <v>799.6</v>
      </c>
    </row>
    <row r="22" spans="1:7" x14ac:dyDescent="0.2">
      <c r="A22" s="18" t="s">
        <v>36</v>
      </c>
      <c r="B22" s="33">
        <v>800</v>
      </c>
      <c r="C22" s="33">
        <v>112.87</v>
      </c>
      <c r="D22" s="35">
        <v>0.1411</v>
      </c>
      <c r="E22" s="33">
        <v>0</v>
      </c>
      <c r="F22" s="33">
        <v>0</v>
      </c>
      <c r="G22" s="33">
        <v>0</v>
      </c>
    </row>
    <row r="23" spans="1:7" x14ac:dyDescent="0.2">
      <c r="A23" s="18" t="s">
        <v>23</v>
      </c>
      <c r="B23" s="33">
        <v>0</v>
      </c>
      <c r="C23" s="33">
        <v>0</v>
      </c>
      <c r="D23" s="35">
        <v>0</v>
      </c>
      <c r="E23" s="33">
        <v>0</v>
      </c>
      <c r="F23" s="33">
        <v>0</v>
      </c>
      <c r="G23" s="33">
        <v>0</v>
      </c>
    </row>
    <row r="24" spans="1:7" x14ac:dyDescent="0.2">
      <c r="A24" s="18" t="s">
        <v>24</v>
      </c>
      <c r="B24" s="33">
        <v>0</v>
      </c>
      <c r="C24" s="33">
        <v>0</v>
      </c>
      <c r="D24" s="35">
        <v>0</v>
      </c>
      <c r="E24" s="33">
        <v>0</v>
      </c>
      <c r="F24" s="33">
        <v>0</v>
      </c>
      <c r="G24" s="33">
        <v>0</v>
      </c>
    </row>
    <row r="25" spans="1:7" x14ac:dyDescent="0.2">
      <c r="A25" s="18" t="s">
        <v>27</v>
      </c>
      <c r="B25" s="33">
        <v>24406.09</v>
      </c>
      <c r="C25" s="33">
        <v>6101.52</v>
      </c>
      <c r="D25" s="35">
        <v>0.25</v>
      </c>
      <c r="E25" s="33">
        <v>4728.93</v>
      </c>
      <c r="F25" s="33">
        <v>4498.41</v>
      </c>
      <c r="G25" s="33">
        <v>4454.7</v>
      </c>
    </row>
    <row r="26" spans="1:7" x14ac:dyDescent="0.2">
      <c r="A26" s="18" t="s">
        <v>48</v>
      </c>
      <c r="B26" s="33">
        <v>3020</v>
      </c>
      <c r="C26" s="33">
        <v>0</v>
      </c>
      <c r="D26" s="35">
        <v>0</v>
      </c>
      <c r="E26" s="33">
        <v>23654</v>
      </c>
      <c r="F26" s="33">
        <v>0</v>
      </c>
      <c r="G26" s="33">
        <v>0</v>
      </c>
    </row>
    <row r="27" spans="1:7" x14ac:dyDescent="0.2">
      <c r="A27" s="19" t="s">
        <v>41</v>
      </c>
      <c r="B27" s="34">
        <v>1846735.77</v>
      </c>
      <c r="C27" s="34">
        <v>329728.23</v>
      </c>
      <c r="D27" s="36">
        <v>0.17849999999999999</v>
      </c>
      <c r="E27" s="34">
        <v>385922.79</v>
      </c>
      <c r="F27" s="34">
        <v>478969.27</v>
      </c>
      <c r="G27" s="34">
        <v>445388.64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85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42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1053062.74</v>
      </c>
      <c r="C8" s="33">
        <v>229721.19</v>
      </c>
      <c r="D8" s="35">
        <v>0.21809999999999999</v>
      </c>
      <c r="E8" s="33">
        <v>227870.59</v>
      </c>
      <c r="F8" s="33">
        <v>242302.77</v>
      </c>
      <c r="G8" s="33">
        <v>212120.95</v>
      </c>
    </row>
    <row r="9" spans="1:7" x14ac:dyDescent="0.2">
      <c r="A9" s="18" t="s">
        <v>10</v>
      </c>
      <c r="B9" s="33">
        <v>389977.81</v>
      </c>
      <c r="C9" s="33">
        <v>96696.16</v>
      </c>
      <c r="D9" s="35">
        <v>0.248</v>
      </c>
      <c r="E9" s="33">
        <v>91852.14</v>
      </c>
      <c r="F9" s="33">
        <v>84075.76</v>
      </c>
      <c r="G9" s="33">
        <v>80592.990000000005</v>
      </c>
    </row>
    <row r="10" spans="1:7" x14ac:dyDescent="0.2">
      <c r="A10" s="18" t="s">
        <v>11</v>
      </c>
      <c r="B10" s="33">
        <v>1000</v>
      </c>
      <c r="C10" s="33">
        <v>119.26</v>
      </c>
      <c r="D10" s="35">
        <v>0.1193</v>
      </c>
      <c r="E10" s="33">
        <v>285.06</v>
      </c>
      <c r="F10" s="33">
        <v>8.49</v>
      </c>
      <c r="G10" s="33">
        <v>97.92</v>
      </c>
    </row>
    <row r="11" spans="1:7" x14ac:dyDescent="0.2">
      <c r="A11" s="18" t="s">
        <v>12</v>
      </c>
      <c r="B11" s="33">
        <v>63000</v>
      </c>
      <c r="C11" s="33">
        <v>2619.86</v>
      </c>
      <c r="D11" s="35">
        <v>4.1599999999999998E-2</v>
      </c>
      <c r="E11" s="33">
        <v>1321.02</v>
      </c>
      <c r="F11" s="33">
        <v>2297.37</v>
      </c>
      <c r="G11" s="33">
        <v>4256.67</v>
      </c>
    </row>
    <row r="12" spans="1:7" x14ac:dyDescent="0.2">
      <c r="A12" s="18" t="s">
        <v>13</v>
      </c>
      <c r="B12" s="33">
        <v>4000</v>
      </c>
      <c r="C12" s="33">
        <v>2947.94</v>
      </c>
      <c r="D12" s="35">
        <v>0.73699999999999999</v>
      </c>
      <c r="E12" s="33">
        <v>104.44</v>
      </c>
      <c r="F12" s="33">
        <v>1026.53</v>
      </c>
      <c r="G12" s="33">
        <v>515.24</v>
      </c>
    </row>
    <row r="13" spans="1:7" x14ac:dyDescent="0.2">
      <c r="A13" s="18" t="s">
        <v>26</v>
      </c>
      <c r="B13" s="33">
        <v>40000</v>
      </c>
      <c r="C13" s="33">
        <v>8017.24</v>
      </c>
      <c r="D13" s="35">
        <v>0.20039999999999999</v>
      </c>
      <c r="E13" s="33">
        <v>5089.09</v>
      </c>
      <c r="F13" s="33">
        <v>3795.14</v>
      </c>
      <c r="G13" s="33">
        <v>4378.07</v>
      </c>
    </row>
    <row r="14" spans="1:7" x14ac:dyDescent="0.2">
      <c r="A14" s="18" t="s">
        <v>14</v>
      </c>
      <c r="B14" s="33">
        <v>30000</v>
      </c>
      <c r="C14" s="33">
        <v>2847.5</v>
      </c>
      <c r="D14" s="35">
        <v>9.4899999999999998E-2</v>
      </c>
      <c r="E14" s="33">
        <v>4921.2</v>
      </c>
      <c r="F14" s="33">
        <v>7553.15</v>
      </c>
      <c r="G14" s="33">
        <v>2310.6</v>
      </c>
    </row>
    <row r="15" spans="1:7" x14ac:dyDescent="0.2">
      <c r="A15" s="18" t="s">
        <v>16</v>
      </c>
      <c r="B15" s="33">
        <v>11000</v>
      </c>
      <c r="C15" s="33">
        <v>1653.26</v>
      </c>
      <c r="D15" s="35">
        <v>0.15029999999999999</v>
      </c>
      <c r="E15" s="33">
        <v>2088.39</v>
      </c>
      <c r="F15" s="33">
        <v>1069.27</v>
      </c>
      <c r="G15" s="33">
        <v>1213.24</v>
      </c>
    </row>
    <row r="16" spans="1:7" x14ac:dyDescent="0.2">
      <c r="A16" s="18" t="s">
        <v>17</v>
      </c>
      <c r="B16" s="33">
        <v>900</v>
      </c>
      <c r="C16" s="33">
        <v>117.99</v>
      </c>
      <c r="D16" s="35">
        <v>0.13109999999999999</v>
      </c>
      <c r="E16" s="33">
        <v>562.44000000000005</v>
      </c>
      <c r="F16" s="33">
        <v>461.49</v>
      </c>
      <c r="G16" s="33">
        <v>0</v>
      </c>
    </row>
    <row r="17" spans="1:7" x14ac:dyDescent="0.2">
      <c r="A17" s="18" t="s">
        <v>18</v>
      </c>
      <c r="B17" s="33">
        <v>800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18" t="s">
        <v>19</v>
      </c>
      <c r="B18" s="33">
        <v>12100</v>
      </c>
      <c r="C18" s="33">
        <v>3247.8</v>
      </c>
      <c r="D18" s="35">
        <v>0.26840000000000003</v>
      </c>
      <c r="E18" s="33">
        <v>1175.2</v>
      </c>
      <c r="F18" s="33">
        <v>2216.88</v>
      </c>
      <c r="G18" s="33">
        <v>757.18</v>
      </c>
    </row>
    <row r="19" spans="1:7" x14ac:dyDescent="0.2">
      <c r="A19" s="18" t="s">
        <v>20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21</v>
      </c>
      <c r="B20" s="33">
        <v>17800</v>
      </c>
      <c r="C20" s="33">
        <v>2020.13</v>
      </c>
      <c r="D20" s="35">
        <v>0.1135</v>
      </c>
      <c r="E20" s="33">
        <v>628.72</v>
      </c>
      <c r="F20" s="33">
        <v>1587.9</v>
      </c>
      <c r="G20" s="33">
        <v>2068.94</v>
      </c>
    </row>
    <row r="21" spans="1:7" x14ac:dyDescent="0.2">
      <c r="A21" s="18" t="s">
        <v>35</v>
      </c>
      <c r="B21" s="33">
        <v>8000</v>
      </c>
      <c r="C21" s="33">
        <v>853.74</v>
      </c>
      <c r="D21" s="35">
        <v>0.1067</v>
      </c>
      <c r="E21" s="33">
        <v>538.91999999999996</v>
      </c>
      <c r="F21" s="33">
        <v>504.54</v>
      </c>
      <c r="G21" s="33">
        <v>2324.85</v>
      </c>
    </row>
    <row r="22" spans="1:7" x14ac:dyDescent="0.2">
      <c r="A22" s="18" t="s">
        <v>22</v>
      </c>
      <c r="B22" s="33">
        <v>30000</v>
      </c>
      <c r="C22" s="33">
        <v>1000.86</v>
      </c>
      <c r="D22" s="35">
        <v>3.3399999999999999E-2</v>
      </c>
      <c r="E22" s="33">
        <v>932.16</v>
      </c>
      <c r="F22" s="33">
        <v>2168.08</v>
      </c>
      <c r="G22" s="33">
        <v>2962.26</v>
      </c>
    </row>
    <row r="23" spans="1:7" x14ac:dyDescent="0.2">
      <c r="A23" s="18" t="s">
        <v>36</v>
      </c>
      <c r="B23" s="33">
        <v>35000</v>
      </c>
      <c r="C23" s="33">
        <v>6304.49</v>
      </c>
      <c r="D23" s="35">
        <v>0.18010000000000001</v>
      </c>
      <c r="E23" s="33">
        <v>4363.8500000000004</v>
      </c>
      <c r="F23" s="33">
        <v>3702.46</v>
      </c>
      <c r="G23" s="33">
        <v>4624.88</v>
      </c>
    </row>
    <row r="24" spans="1:7" x14ac:dyDescent="0.2">
      <c r="A24" s="18" t="s">
        <v>23</v>
      </c>
      <c r="B24" s="33">
        <v>13000</v>
      </c>
      <c r="C24" s="33">
        <v>3390.95</v>
      </c>
      <c r="D24" s="35">
        <v>0.26079999999999998</v>
      </c>
      <c r="E24" s="33">
        <v>54</v>
      </c>
      <c r="F24" s="33">
        <v>72.5</v>
      </c>
      <c r="G24" s="33">
        <v>178.7</v>
      </c>
    </row>
    <row r="25" spans="1:7" x14ac:dyDescent="0.2">
      <c r="A25" s="18" t="s">
        <v>37</v>
      </c>
      <c r="B25" s="33">
        <v>2500</v>
      </c>
      <c r="C25" s="33">
        <v>0</v>
      </c>
      <c r="D25" s="35">
        <v>0</v>
      </c>
      <c r="E25" s="33">
        <v>0</v>
      </c>
      <c r="F25" s="33">
        <v>520.6</v>
      </c>
      <c r="G25" s="33">
        <v>947.24</v>
      </c>
    </row>
    <row r="26" spans="1:7" x14ac:dyDescent="0.2">
      <c r="A26" s="18" t="s">
        <v>32</v>
      </c>
      <c r="B26" s="33">
        <v>37100</v>
      </c>
      <c r="C26" s="33">
        <v>13861.24</v>
      </c>
      <c r="D26" s="35">
        <v>0.37359999999999999</v>
      </c>
      <c r="E26" s="33">
        <v>10084.780000000001</v>
      </c>
      <c r="F26" s="33">
        <v>6118.72</v>
      </c>
      <c r="G26" s="33">
        <v>7673.4</v>
      </c>
    </row>
    <row r="27" spans="1:7" x14ac:dyDescent="0.2">
      <c r="A27" s="18" t="s">
        <v>24</v>
      </c>
      <c r="B27" s="33">
        <v>0</v>
      </c>
      <c r="C27" s="33">
        <v>0</v>
      </c>
      <c r="D27" s="35">
        <v>0</v>
      </c>
      <c r="E27" s="33">
        <v>0</v>
      </c>
      <c r="F27" s="33">
        <v>0</v>
      </c>
      <c r="G27" s="33">
        <v>0</v>
      </c>
    </row>
    <row r="28" spans="1:7" x14ac:dyDescent="0.2">
      <c r="A28" s="18" t="s">
        <v>27</v>
      </c>
      <c r="B28" s="33">
        <v>54359.23</v>
      </c>
      <c r="C28" s="33">
        <v>13589.82</v>
      </c>
      <c r="D28" s="35">
        <v>0.25</v>
      </c>
      <c r="E28" s="33">
        <v>10532.64</v>
      </c>
      <c r="F28" s="33">
        <v>10019.219999999999</v>
      </c>
      <c r="G28" s="33">
        <v>9921.84</v>
      </c>
    </row>
    <row r="29" spans="1:7" x14ac:dyDescent="0.2">
      <c r="A29" s="18" t="s">
        <v>48</v>
      </c>
      <c r="B29" s="33">
        <v>1011000</v>
      </c>
      <c r="C29" s="33">
        <v>19406.46</v>
      </c>
      <c r="D29" s="35">
        <v>1.9199999999999998E-2</v>
      </c>
      <c r="E29" s="33">
        <v>79675.28</v>
      </c>
      <c r="F29" s="33">
        <v>30089.22</v>
      </c>
      <c r="G29" s="33">
        <v>27654.49</v>
      </c>
    </row>
    <row r="30" spans="1:7" x14ac:dyDescent="0.2">
      <c r="A30" s="19" t="s">
        <v>42</v>
      </c>
      <c r="B30" s="34">
        <v>2814599.78</v>
      </c>
      <c r="C30" s="34">
        <v>408415.89</v>
      </c>
      <c r="D30" s="36">
        <v>0.14510000000000001</v>
      </c>
      <c r="E30" s="34">
        <v>442079.92</v>
      </c>
      <c r="F30" s="34">
        <v>399590.09</v>
      </c>
      <c r="G30" s="34">
        <v>364599.46</v>
      </c>
    </row>
    <row r="31" spans="1:7" x14ac:dyDescent="0.2">
      <c r="B31" s="4"/>
      <c r="C31" s="4"/>
      <c r="D31" s="8"/>
      <c r="E31" s="4"/>
      <c r="F31" s="4"/>
      <c r="G31" s="4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workbookViewId="0"/>
  </sheetViews>
  <sheetFormatPr defaultRowHeight="14.25" x14ac:dyDescent="0.2"/>
  <cols>
    <col min="1" max="1" width="19.875" customWidth="1"/>
    <col min="2" max="2" width="11.25" bestFit="1" customWidth="1"/>
    <col min="3" max="3" width="11" bestFit="1" customWidth="1"/>
    <col min="4" max="4" width="9.375" style="6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105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104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20223647.879999999</v>
      </c>
      <c r="C8" s="33">
        <v>4816300.1399999997</v>
      </c>
      <c r="D8" s="35">
        <v>0.2382</v>
      </c>
      <c r="E8" s="33">
        <v>4727056.8499999996</v>
      </c>
      <c r="F8" s="33">
        <v>4810601.59</v>
      </c>
      <c r="G8" s="33">
        <v>4674970.78</v>
      </c>
    </row>
    <row r="9" spans="1:7" x14ac:dyDescent="0.2">
      <c r="A9" s="18" t="s">
        <v>10</v>
      </c>
      <c r="B9" s="33">
        <v>8484643.3200000003</v>
      </c>
      <c r="C9" s="33">
        <v>2000067.11</v>
      </c>
      <c r="D9" s="35">
        <v>0.23569999999999999</v>
      </c>
      <c r="E9" s="33">
        <v>1884335.85</v>
      </c>
      <c r="F9" s="33">
        <v>1814087.13</v>
      </c>
      <c r="G9" s="33">
        <v>1765656.15</v>
      </c>
    </row>
    <row r="10" spans="1:7" x14ac:dyDescent="0.2">
      <c r="A10" s="18" t="s">
        <v>11</v>
      </c>
      <c r="B10" s="33">
        <v>74520</v>
      </c>
      <c r="C10" s="33">
        <v>13505.28</v>
      </c>
      <c r="D10" s="35">
        <v>0.1812</v>
      </c>
      <c r="E10" s="33">
        <v>11701.08</v>
      </c>
      <c r="F10" s="33">
        <v>13520.66</v>
      </c>
      <c r="G10" s="33">
        <v>10881.63</v>
      </c>
    </row>
    <row r="11" spans="1:7" x14ac:dyDescent="0.2">
      <c r="A11" s="18" t="s">
        <v>12</v>
      </c>
      <c r="B11" s="33">
        <v>640456</v>
      </c>
      <c r="C11" s="33">
        <v>102604.16</v>
      </c>
      <c r="D11" s="35">
        <v>0.16020000000000001</v>
      </c>
      <c r="E11" s="33">
        <v>179689.78</v>
      </c>
      <c r="F11" s="33">
        <v>206397.39</v>
      </c>
      <c r="G11" s="33">
        <v>200732.95</v>
      </c>
    </row>
    <row r="12" spans="1:7" x14ac:dyDescent="0.2">
      <c r="A12" s="18" t="s">
        <v>13</v>
      </c>
      <c r="B12" s="33">
        <v>21876.5</v>
      </c>
      <c r="C12" s="33">
        <v>5624.68</v>
      </c>
      <c r="D12" s="35">
        <v>0.2571</v>
      </c>
      <c r="E12" s="33">
        <v>1686.74</v>
      </c>
      <c r="F12" s="33">
        <v>2368.11</v>
      </c>
      <c r="G12" s="33">
        <v>1781.92</v>
      </c>
    </row>
    <row r="13" spans="1:7" x14ac:dyDescent="0.2">
      <c r="A13" s="18" t="s">
        <v>26</v>
      </c>
      <c r="B13" s="33">
        <v>265650</v>
      </c>
      <c r="C13" s="33">
        <v>48517.56</v>
      </c>
      <c r="D13" s="35">
        <v>0.18260000000000001</v>
      </c>
      <c r="E13" s="33">
        <v>39318.379999999997</v>
      </c>
      <c r="F13" s="33">
        <v>25660.5</v>
      </c>
      <c r="G13" s="33">
        <v>36690.199999999997</v>
      </c>
    </row>
    <row r="14" spans="1:7" x14ac:dyDescent="0.2">
      <c r="A14" s="18" t="s">
        <v>33</v>
      </c>
      <c r="B14" s="33">
        <v>9852</v>
      </c>
      <c r="C14" s="33">
        <v>1122.1300000000001</v>
      </c>
      <c r="D14" s="35">
        <v>0.1139</v>
      </c>
      <c r="E14" s="33">
        <v>746.16</v>
      </c>
      <c r="F14" s="33">
        <v>314.91000000000003</v>
      </c>
      <c r="G14" s="33">
        <v>702.83</v>
      </c>
    </row>
    <row r="15" spans="1:7" x14ac:dyDescent="0.2">
      <c r="A15" s="18" t="s">
        <v>14</v>
      </c>
      <c r="B15" s="33">
        <v>1780699.33</v>
      </c>
      <c r="C15" s="33">
        <v>625782.09</v>
      </c>
      <c r="D15" s="35">
        <v>0.35139999999999999</v>
      </c>
      <c r="E15" s="33">
        <v>600538.46</v>
      </c>
      <c r="F15" s="33">
        <v>607431.21</v>
      </c>
      <c r="G15" s="33">
        <v>534336.99</v>
      </c>
    </row>
    <row r="16" spans="1:7" x14ac:dyDescent="0.2">
      <c r="A16" s="18" t="s">
        <v>15</v>
      </c>
      <c r="B16" s="33">
        <v>59000</v>
      </c>
      <c r="C16" s="33">
        <v>8154.52</v>
      </c>
      <c r="D16" s="35">
        <v>0.13819999999999999</v>
      </c>
      <c r="E16" s="33">
        <v>11887.15</v>
      </c>
      <c r="F16" s="33">
        <v>5712.46</v>
      </c>
      <c r="G16" s="33">
        <v>14296.81</v>
      </c>
    </row>
    <row r="17" spans="1:7" x14ac:dyDescent="0.2">
      <c r="A17" s="18" t="s">
        <v>16</v>
      </c>
      <c r="B17" s="33">
        <v>216297.4</v>
      </c>
      <c r="C17" s="33">
        <v>60880.43</v>
      </c>
      <c r="D17" s="35">
        <v>0.28149999999999997</v>
      </c>
      <c r="E17" s="33">
        <v>27713.59</v>
      </c>
      <c r="F17" s="33">
        <v>10666.5</v>
      </c>
      <c r="G17" s="33">
        <v>41309.269999999997</v>
      </c>
    </row>
    <row r="18" spans="1:7" x14ac:dyDescent="0.2">
      <c r="A18" s="18" t="s">
        <v>17</v>
      </c>
      <c r="B18" s="33">
        <v>77857</v>
      </c>
      <c r="C18" s="33">
        <v>12175</v>
      </c>
      <c r="D18" s="35">
        <v>0.15640000000000001</v>
      </c>
      <c r="E18" s="33">
        <v>33834.379999999997</v>
      </c>
      <c r="F18" s="33">
        <v>45721.35</v>
      </c>
      <c r="G18" s="33">
        <v>41566.86</v>
      </c>
    </row>
    <row r="19" spans="1:7" x14ac:dyDescent="0.2">
      <c r="A19" s="18" t="s">
        <v>18</v>
      </c>
      <c r="B19" s="33">
        <v>202692</v>
      </c>
      <c r="C19" s="33">
        <v>41387.75</v>
      </c>
      <c r="D19" s="35">
        <v>0.20419999999999999</v>
      </c>
      <c r="E19" s="33">
        <v>37696.49</v>
      </c>
      <c r="F19" s="33">
        <v>16678.54</v>
      </c>
      <c r="G19" s="33">
        <v>49799.45</v>
      </c>
    </row>
    <row r="20" spans="1:7" x14ac:dyDescent="0.2">
      <c r="A20" s="18" t="s">
        <v>19</v>
      </c>
      <c r="B20" s="33">
        <v>45240</v>
      </c>
      <c r="C20" s="33">
        <v>12793.76</v>
      </c>
      <c r="D20" s="35">
        <v>0.2828</v>
      </c>
      <c r="E20" s="33">
        <v>6871.81</v>
      </c>
      <c r="F20" s="33">
        <v>6936.48</v>
      </c>
      <c r="G20" s="33">
        <v>6545.79</v>
      </c>
    </row>
    <row r="21" spans="1:7" x14ac:dyDescent="0.2">
      <c r="A21" s="18" t="s">
        <v>20</v>
      </c>
      <c r="B21" s="33">
        <v>364626.14</v>
      </c>
      <c r="C21" s="33">
        <v>75484.490000000005</v>
      </c>
      <c r="D21" s="35">
        <v>0.20699999999999999</v>
      </c>
      <c r="E21" s="33">
        <v>62496.54</v>
      </c>
      <c r="F21" s="33">
        <v>77778.81</v>
      </c>
      <c r="G21" s="33">
        <v>52001.89</v>
      </c>
    </row>
    <row r="22" spans="1:7" x14ac:dyDescent="0.2">
      <c r="A22" s="18" t="s">
        <v>21</v>
      </c>
      <c r="B22" s="33">
        <v>127300</v>
      </c>
      <c r="C22" s="33">
        <v>20606.849999999999</v>
      </c>
      <c r="D22" s="35">
        <v>0.16189999999999999</v>
      </c>
      <c r="E22" s="33">
        <v>13989.3</v>
      </c>
      <c r="F22" s="33">
        <v>17335.97</v>
      </c>
      <c r="G22" s="33">
        <v>15788.57</v>
      </c>
    </row>
    <row r="23" spans="1:7" x14ac:dyDescent="0.2">
      <c r="A23" s="18" t="s">
        <v>35</v>
      </c>
      <c r="B23" s="33">
        <v>9500</v>
      </c>
      <c r="C23" s="33">
        <v>853.74</v>
      </c>
      <c r="D23" s="35">
        <v>8.9899999999999994E-2</v>
      </c>
      <c r="E23" s="33">
        <v>538.91999999999996</v>
      </c>
      <c r="F23" s="33">
        <v>504.54</v>
      </c>
      <c r="G23" s="33">
        <v>2324.85</v>
      </c>
    </row>
    <row r="24" spans="1:7" x14ac:dyDescent="0.2">
      <c r="A24" s="18" t="s">
        <v>22</v>
      </c>
      <c r="B24" s="33">
        <v>235465</v>
      </c>
      <c r="C24" s="33">
        <v>23981.200000000001</v>
      </c>
      <c r="D24" s="35">
        <v>0.1018</v>
      </c>
      <c r="E24" s="33">
        <v>23304.12</v>
      </c>
      <c r="F24" s="33">
        <v>25560.79</v>
      </c>
      <c r="G24" s="33">
        <v>21880.76</v>
      </c>
    </row>
    <row r="25" spans="1:7" x14ac:dyDescent="0.2">
      <c r="A25" s="18" t="s">
        <v>36</v>
      </c>
      <c r="B25" s="33">
        <v>117800</v>
      </c>
      <c r="C25" s="33">
        <v>21877.84</v>
      </c>
      <c r="D25" s="35">
        <v>0.1857</v>
      </c>
      <c r="E25" s="33">
        <v>15632.15</v>
      </c>
      <c r="F25" s="33">
        <v>29793.38</v>
      </c>
      <c r="G25" s="33">
        <v>27519.43</v>
      </c>
    </row>
    <row r="26" spans="1:7" x14ac:dyDescent="0.2">
      <c r="A26" s="18" t="s">
        <v>23</v>
      </c>
      <c r="B26" s="33">
        <v>230388</v>
      </c>
      <c r="C26" s="33">
        <v>61423.23</v>
      </c>
      <c r="D26" s="35">
        <v>0.2666</v>
      </c>
      <c r="E26" s="33">
        <v>7384.18</v>
      </c>
      <c r="F26" s="33">
        <v>18180.259999999998</v>
      </c>
      <c r="G26" s="33">
        <v>6298.05</v>
      </c>
    </row>
    <row r="27" spans="1:7" x14ac:dyDescent="0.2">
      <c r="A27" s="18" t="s">
        <v>37</v>
      </c>
      <c r="B27" s="33">
        <v>5500</v>
      </c>
      <c r="C27" s="33">
        <v>570.4</v>
      </c>
      <c r="D27" s="35">
        <v>0.1037</v>
      </c>
      <c r="E27" s="33">
        <v>485.4</v>
      </c>
      <c r="F27" s="33">
        <v>1486.8</v>
      </c>
      <c r="G27" s="33">
        <v>1767.12</v>
      </c>
    </row>
    <row r="28" spans="1:7" x14ac:dyDescent="0.2">
      <c r="A28" s="18" t="s">
        <v>38</v>
      </c>
      <c r="B28" s="33">
        <v>0</v>
      </c>
      <c r="C28" s="33">
        <v>0</v>
      </c>
      <c r="D28" s="35">
        <v>0</v>
      </c>
      <c r="E28" s="33">
        <v>0</v>
      </c>
      <c r="F28" s="33">
        <v>0</v>
      </c>
      <c r="G28" s="33">
        <v>0</v>
      </c>
    </row>
    <row r="29" spans="1:7" x14ac:dyDescent="0.2">
      <c r="A29" s="18" t="s">
        <v>32</v>
      </c>
      <c r="B29" s="33">
        <v>377541</v>
      </c>
      <c r="C29" s="33">
        <v>73205.429999999993</v>
      </c>
      <c r="D29" s="35">
        <v>0.19389999999999999</v>
      </c>
      <c r="E29" s="33">
        <v>63146.7</v>
      </c>
      <c r="F29" s="33">
        <v>600556.06000000006</v>
      </c>
      <c r="G29" s="33">
        <v>46308.2</v>
      </c>
    </row>
    <row r="30" spans="1:7" x14ac:dyDescent="0.2">
      <c r="A30" s="18" t="s">
        <v>24</v>
      </c>
      <c r="B30" s="33">
        <v>70381</v>
      </c>
      <c r="C30" s="33">
        <v>3961.51</v>
      </c>
      <c r="D30" s="35">
        <v>5.6300000000000003E-2</v>
      </c>
      <c r="E30" s="33">
        <v>17452.009999999998</v>
      </c>
      <c r="F30" s="33">
        <v>13230.78</v>
      </c>
      <c r="G30" s="33">
        <v>13534.97</v>
      </c>
    </row>
    <row r="31" spans="1:7" x14ac:dyDescent="0.2">
      <c r="A31" s="18" t="s">
        <v>27</v>
      </c>
      <c r="B31" s="33">
        <v>269149.28999999998</v>
      </c>
      <c r="C31" s="33">
        <v>67287.360000000001</v>
      </c>
      <c r="D31" s="35">
        <v>0.25</v>
      </c>
      <c r="E31" s="33">
        <v>52150.32</v>
      </c>
      <c r="F31" s="33">
        <v>49608.27</v>
      </c>
      <c r="G31" s="33">
        <v>49126.11</v>
      </c>
    </row>
    <row r="32" spans="1:7" x14ac:dyDescent="0.2">
      <c r="A32" s="18" t="s">
        <v>49</v>
      </c>
      <c r="B32" s="33">
        <v>18060</v>
      </c>
      <c r="C32" s="33">
        <v>4515</v>
      </c>
      <c r="D32" s="35">
        <v>0.25</v>
      </c>
      <c r="E32" s="33">
        <v>3078</v>
      </c>
      <c r="F32" s="33">
        <v>3060.75</v>
      </c>
      <c r="G32" s="33">
        <v>3032.64</v>
      </c>
    </row>
    <row r="33" spans="1:7" x14ac:dyDescent="0.2">
      <c r="A33" s="19" t="s">
        <v>104</v>
      </c>
      <c r="B33" s="34">
        <v>33928141.859999999</v>
      </c>
      <c r="C33" s="34">
        <v>8102681.6600000001</v>
      </c>
      <c r="D33" s="36">
        <v>0.23880000000000001</v>
      </c>
      <c r="E33" s="34">
        <v>7822734.3600000003</v>
      </c>
      <c r="F33" s="34">
        <v>8403193.2400000002</v>
      </c>
      <c r="G33" s="34">
        <v>7618854.2199999997</v>
      </c>
    </row>
    <row r="36" spans="1:7" x14ac:dyDescent="0.2">
      <c r="A36" s="6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88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43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429042.62</v>
      </c>
      <c r="C8" s="33">
        <v>90190.6</v>
      </c>
      <c r="D8" s="35">
        <v>0.2102</v>
      </c>
      <c r="E8" s="33">
        <v>93148.71</v>
      </c>
      <c r="F8" s="33">
        <v>96075.61</v>
      </c>
      <c r="G8" s="33">
        <v>91158.82</v>
      </c>
    </row>
    <row r="9" spans="1:7" x14ac:dyDescent="0.2">
      <c r="A9" s="18" t="s">
        <v>10</v>
      </c>
      <c r="B9" s="33">
        <v>157331.54999999999</v>
      </c>
      <c r="C9" s="33">
        <v>38106.76</v>
      </c>
      <c r="D9" s="35">
        <v>0.2422</v>
      </c>
      <c r="E9" s="33">
        <v>33986.31</v>
      </c>
      <c r="F9" s="33">
        <v>34028.04</v>
      </c>
      <c r="G9" s="33">
        <v>33262.33</v>
      </c>
    </row>
    <row r="10" spans="1:7" x14ac:dyDescent="0.2">
      <c r="A10" s="18" t="s">
        <v>11</v>
      </c>
      <c r="B10" s="33">
        <v>1545</v>
      </c>
      <c r="C10" s="33">
        <v>373.12</v>
      </c>
      <c r="D10" s="35">
        <v>0.24149999999999999</v>
      </c>
      <c r="E10" s="33">
        <v>145.25</v>
      </c>
      <c r="F10" s="33">
        <v>248.66</v>
      </c>
      <c r="G10" s="33">
        <v>57.86</v>
      </c>
    </row>
    <row r="11" spans="1:7" x14ac:dyDescent="0.2">
      <c r="A11" s="18" t="s">
        <v>12</v>
      </c>
      <c r="B11" s="33">
        <v>42710</v>
      </c>
      <c r="C11" s="33">
        <v>3198.67</v>
      </c>
      <c r="D11" s="35">
        <v>7.4899999999999994E-2</v>
      </c>
      <c r="E11" s="33">
        <v>2309.0700000000002</v>
      </c>
      <c r="F11" s="33">
        <v>1354.39</v>
      </c>
      <c r="G11" s="33">
        <v>5686.57</v>
      </c>
    </row>
    <row r="12" spans="1:7" x14ac:dyDescent="0.2">
      <c r="A12" s="18" t="s">
        <v>13</v>
      </c>
      <c r="B12" s="33">
        <v>6200</v>
      </c>
      <c r="C12" s="33">
        <v>0</v>
      </c>
      <c r="D12" s="35">
        <v>0</v>
      </c>
      <c r="E12" s="33">
        <v>340.9</v>
      </c>
      <c r="F12" s="33">
        <v>219.9</v>
      </c>
      <c r="G12" s="33">
        <v>698.64</v>
      </c>
    </row>
    <row r="13" spans="1:7" x14ac:dyDescent="0.2">
      <c r="A13" s="18" t="s">
        <v>26</v>
      </c>
      <c r="B13" s="33">
        <v>3000</v>
      </c>
      <c r="C13" s="33">
        <v>0</v>
      </c>
      <c r="D13" s="35">
        <v>0</v>
      </c>
      <c r="E13" s="33">
        <v>669.47</v>
      </c>
      <c r="F13" s="33">
        <v>435.06</v>
      </c>
      <c r="G13" s="33">
        <v>231.62</v>
      </c>
    </row>
    <row r="14" spans="1:7" x14ac:dyDescent="0.2">
      <c r="A14" s="18" t="s">
        <v>14</v>
      </c>
      <c r="B14" s="33">
        <v>9400</v>
      </c>
      <c r="C14" s="33">
        <v>0</v>
      </c>
      <c r="D14" s="35">
        <v>0</v>
      </c>
      <c r="E14" s="33">
        <v>0</v>
      </c>
      <c r="F14" s="33">
        <v>523.66999999999996</v>
      </c>
      <c r="G14" s="33">
        <v>4325</v>
      </c>
    </row>
    <row r="15" spans="1:7" x14ac:dyDescent="0.2">
      <c r="A15" s="18" t="s">
        <v>15</v>
      </c>
      <c r="B15" s="33">
        <v>500</v>
      </c>
      <c r="C15" s="33">
        <v>0</v>
      </c>
      <c r="D15" s="35">
        <v>0</v>
      </c>
      <c r="E15" s="33">
        <v>0</v>
      </c>
      <c r="F15" s="33">
        <v>0</v>
      </c>
      <c r="G15" s="33">
        <v>0</v>
      </c>
    </row>
    <row r="16" spans="1:7" x14ac:dyDescent="0.2">
      <c r="A16" s="18" t="s">
        <v>16</v>
      </c>
      <c r="B16" s="33">
        <v>10200</v>
      </c>
      <c r="C16" s="33">
        <v>111</v>
      </c>
      <c r="D16" s="35">
        <v>1.09E-2</v>
      </c>
      <c r="E16" s="33">
        <v>536.21</v>
      </c>
      <c r="F16" s="33">
        <v>1389.9</v>
      </c>
      <c r="G16" s="33">
        <v>616.09</v>
      </c>
    </row>
    <row r="17" spans="1:7" x14ac:dyDescent="0.2">
      <c r="A17" s="18" t="s">
        <v>17</v>
      </c>
      <c r="B17" s="33">
        <v>970</v>
      </c>
      <c r="C17" s="33">
        <v>19.989999999999998</v>
      </c>
      <c r="D17" s="35">
        <v>2.06E-2</v>
      </c>
      <c r="E17" s="33">
        <v>486.49</v>
      </c>
      <c r="F17" s="33">
        <v>436.49</v>
      </c>
      <c r="G17" s="33">
        <v>19.98</v>
      </c>
    </row>
    <row r="18" spans="1:7" x14ac:dyDescent="0.2">
      <c r="A18" s="18" t="s">
        <v>18</v>
      </c>
      <c r="B18" s="33">
        <v>650</v>
      </c>
      <c r="C18" s="33">
        <v>0</v>
      </c>
      <c r="D18" s="35">
        <v>0</v>
      </c>
      <c r="E18" s="33">
        <v>0</v>
      </c>
      <c r="F18" s="33">
        <v>0</v>
      </c>
      <c r="G18" s="33">
        <v>298.33</v>
      </c>
    </row>
    <row r="19" spans="1:7" x14ac:dyDescent="0.2">
      <c r="A19" s="18" t="s">
        <v>19</v>
      </c>
      <c r="B19" s="33">
        <v>9450</v>
      </c>
      <c r="C19" s="33">
        <v>1478.59</v>
      </c>
      <c r="D19" s="35">
        <v>0.1565</v>
      </c>
      <c r="E19" s="33">
        <v>1298.6099999999999</v>
      </c>
      <c r="F19" s="33">
        <v>1717.13</v>
      </c>
      <c r="G19" s="33">
        <v>1456.58</v>
      </c>
    </row>
    <row r="20" spans="1:7" x14ac:dyDescent="0.2">
      <c r="A20" s="18" t="s">
        <v>20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21</v>
      </c>
      <c r="B21" s="33">
        <v>15500</v>
      </c>
      <c r="C21" s="33">
        <v>1394.77</v>
      </c>
      <c r="D21" s="35">
        <v>0.09</v>
      </c>
      <c r="E21" s="33">
        <v>234.84</v>
      </c>
      <c r="F21" s="33">
        <v>1695.88</v>
      </c>
      <c r="G21" s="33">
        <v>2011.14</v>
      </c>
    </row>
    <row r="22" spans="1:7" x14ac:dyDescent="0.2">
      <c r="A22" s="18" t="s">
        <v>35</v>
      </c>
      <c r="B22" s="33">
        <v>1500</v>
      </c>
      <c r="C22" s="33">
        <v>0</v>
      </c>
      <c r="D22" s="35">
        <v>0</v>
      </c>
      <c r="E22" s="33">
        <v>0</v>
      </c>
      <c r="F22" s="33">
        <v>0</v>
      </c>
      <c r="G22" s="33">
        <v>0</v>
      </c>
    </row>
    <row r="23" spans="1:7" x14ac:dyDescent="0.2">
      <c r="A23" s="18" t="s">
        <v>22</v>
      </c>
      <c r="B23" s="33">
        <v>5000</v>
      </c>
      <c r="C23" s="33">
        <v>45.67</v>
      </c>
      <c r="D23" s="35">
        <v>9.1000000000000004E-3</v>
      </c>
      <c r="E23" s="33">
        <v>1681.41</v>
      </c>
      <c r="F23" s="33">
        <v>53.09</v>
      </c>
      <c r="G23" s="33">
        <v>63.91</v>
      </c>
    </row>
    <row r="24" spans="1:7" x14ac:dyDescent="0.2">
      <c r="A24" s="18" t="s">
        <v>36</v>
      </c>
      <c r="B24" s="33">
        <v>5000</v>
      </c>
      <c r="C24" s="33">
        <v>24.96</v>
      </c>
      <c r="D24" s="35">
        <v>5.0000000000000001E-3</v>
      </c>
      <c r="E24" s="33">
        <v>14.99</v>
      </c>
      <c r="F24" s="33">
        <v>66.02</v>
      </c>
      <c r="G24" s="33">
        <v>28.46</v>
      </c>
    </row>
    <row r="25" spans="1:7" x14ac:dyDescent="0.2">
      <c r="A25" s="18" t="s">
        <v>23</v>
      </c>
      <c r="B25" s="33">
        <v>6500</v>
      </c>
      <c r="C25" s="33">
        <v>1608.81</v>
      </c>
      <c r="D25" s="35">
        <v>0.2475</v>
      </c>
      <c r="E25" s="33">
        <v>1575.26</v>
      </c>
      <c r="F25" s="33">
        <v>1044.28</v>
      </c>
      <c r="G25" s="33">
        <v>1444.36</v>
      </c>
    </row>
    <row r="26" spans="1:7" x14ac:dyDescent="0.2">
      <c r="A26" s="18" t="s">
        <v>37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38</v>
      </c>
      <c r="B27" s="33">
        <v>0</v>
      </c>
      <c r="C27" s="33">
        <v>0</v>
      </c>
      <c r="D27" s="35">
        <v>0</v>
      </c>
      <c r="E27" s="33">
        <v>0</v>
      </c>
      <c r="F27" s="33">
        <v>0</v>
      </c>
      <c r="G27" s="33">
        <v>0</v>
      </c>
    </row>
    <row r="28" spans="1:7" x14ac:dyDescent="0.2">
      <c r="A28" s="18" t="s">
        <v>32</v>
      </c>
      <c r="B28" s="33">
        <v>143061</v>
      </c>
      <c r="C28" s="33">
        <v>13833.98</v>
      </c>
      <c r="D28" s="35">
        <v>9.6699999999999994E-2</v>
      </c>
      <c r="E28" s="33">
        <v>14001.4</v>
      </c>
      <c r="F28" s="33">
        <v>12751.82</v>
      </c>
      <c r="G28" s="33">
        <v>11033.43</v>
      </c>
    </row>
    <row r="29" spans="1:7" x14ac:dyDescent="0.2">
      <c r="A29" s="18" t="s">
        <v>24</v>
      </c>
      <c r="B29" s="33">
        <v>0</v>
      </c>
      <c r="C29" s="33">
        <v>0</v>
      </c>
      <c r="D29" s="35">
        <v>0</v>
      </c>
      <c r="E29" s="33">
        <v>-20</v>
      </c>
      <c r="F29" s="33">
        <v>21.99</v>
      </c>
      <c r="G29" s="33">
        <v>0</v>
      </c>
    </row>
    <row r="30" spans="1:7" x14ac:dyDescent="0.2">
      <c r="A30" s="18" t="s">
        <v>27</v>
      </c>
      <c r="B30" s="33">
        <v>9045.99</v>
      </c>
      <c r="C30" s="33">
        <v>2261.4899999999998</v>
      </c>
      <c r="D30" s="35">
        <v>0.25</v>
      </c>
      <c r="E30" s="33">
        <v>1752.75</v>
      </c>
      <c r="F30" s="33">
        <v>1667.31</v>
      </c>
      <c r="G30" s="33">
        <v>1651.11</v>
      </c>
    </row>
    <row r="31" spans="1:7" x14ac:dyDescent="0.2">
      <c r="A31" s="18" t="s">
        <v>48</v>
      </c>
      <c r="B31" s="33">
        <v>50000</v>
      </c>
      <c r="C31" s="33">
        <v>938.81</v>
      </c>
      <c r="D31" s="35">
        <v>1.8800000000000001E-2</v>
      </c>
      <c r="E31" s="33">
        <v>0</v>
      </c>
      <c r="F31" s="33">
        <v>0</v>
      </c>
      <c r="G31" s="33">
        <v>160.99</v>
      </c>
    </row>
    <row r="32" spans="1:7" x14ac:dyDescent="0.2">
      <c r="A32" s="19" t="s">
        <v>43</v>
      </c>
      <c r="B32" s="34">
        <v>906606.16</v>
      </c>
      <c r="C32" s="34">
        <v>153587.22</v>
      </c>
      <c r="D32" s="36">
        <v>0.1694</v>
      </c>
      <c r="E32" s="34">
        <v>152161.67000000001</v>
      </c>
      <c r="F32" s="34">
        <v>153729.24</v>
      </c>
      <c r="G32" s="34">
        <v>154205.22</v>
      </c>
    </row>
    <row r="33" spans="1:7" x14ac:dyDescent="0.2">
      <c r="A33" s="5"/>
      <c r="B33" s="10"/>
      <c r="C33" s="10"/>
      <c r="D33" s="11"/>
      <c r="E33" s="10"/>
      <c r="F33" s="10"/>
      <c r="G33" s="10"/>
    </row>
    <row r="34" spans="1:7" x14ac:dyDescent="0.2">
      <c r="A34" s="5"/>
      <c r="B34" s="10"/>
      <c r="C34" s="10"/>
      <c r="D34" s="11"/>
      <c r="E34" s="10"/>
      <c r="F34" s="10"/>
      <c r="G34" s="10"/>
    </row>
    <row r="35" spans="1:7" x14ac:dyDescent="0.2">
      <c r="A35" s="3"/>
      <c r="B35" s="4"/>
      <c r="C35" s="4"/>
      <c r="D35" s="8"/>
      <c r="E35" s="4"/>
      <c r="F35" s="4"/>
      <c r="G35" s="4"/>
    </row>
    <row r="36" spans="1:7" x14ac:dyDescent="0.2">
      <c r="A36" s="6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91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58</v>
      </c>
      <c r="B7" s="4" t="s">
        <v>8</v>
      </c>
      <c r="C7" s="4" t="s">
        <v>8</v>
      </c>
      <c r="D7" s="8" t="s">
        <v>8</v>
      </c>
      <c r="E7" s="4" t="s">
        <v>8</v>
      </c>
      <c r="F7" s="4" t="s">
        <v>8</v>
      </c>
      <c r="G7" s="4" t="s">
        <v>8</v>
      </c>
    </row>
    <row r="8" spans="1:7" x14ac:dyDescent="0.2">
      <c r="A8" s="18" t="s">
        <v>9</v>
      </c>
      <c r="B8" s="33">
        <v>1046604.16</v>
      </c>
      <c r="C8" s="33">
        <v>245161.1</v>
      </c>
      <c r="D8" s="35">
        <v>0.23419999999999999</v>
      </c>
      <c r="E8" s="33">
        <v>246627.34</v>
      </c>
      <c r="F8" s="33">
        <v>221669.7</v>
      </c>
      <c r="G8" s="33">
        <v>231757.51</v>
      </c>
    </row>
    <row r="9" spans="1:7" x14ac:dyDescent="0.2">
      <c r="A9" s="18" t="s">
        <v>10</v>
      </c>
      <c r="B9" s="33">
        <v>532920.19999999995</v>
      </c>
      <c r="C9" s="33">
        <v>126939.53</v>
      </c>
      <c r="D9" s="35">
        <v>0.2382</v>
      </c>
      <c r="E9" s="33">
        <v>129273.64</v>
      </c>
      <c r="F9" s="33">
        <v>107480.66</v>
      </c>
      <c r="G9" s="33">
        <v>103234.05</v>
      </c>
    </row>
    <row r="10" spans="1:7" x14ac:dyDescent="0.2">
      <c r="A10" s="18" t="s">
        <v>11</v>
      </c>
      <c r="B10" s="33">
        <v>1200</v>
      </c>
      <c r="C10" s="33">
        <v>66.430000000000007</v>
      </c>
      <c r="D10" s="35">
        <v>5.5399999999999998E-2</v>
      </c>
      <c r="E10" s="33">
        <v>143.41</v>
      </c>
      <c r="F10" s="33">
        <v>80.64</v>
      </c>
      <c r="G10" s="33">
        <v>17.760000000000002</v>
      </c>
    </row>
    <row r="11" spans="1:7" x14ac:dyDescent="0.2">
      <c r="A11" s="18" t="s">
        <v>12</v>
      </c>
      <c r="B11" s="33">
        <v>285800</v>
      </c>
      <c r="C11" s="33">
        <v>20185.39</v>
      </c>
      <c r="D11" s="35">
        <v>7.0599999999999996E-2</v>
      </c>
      <c r="E11" s="33">
        <v>12613.21</v>
      </c>
      <c r="F11" s="33">
        <v>15058.52</v>
      </c>
      <c r="G11" s="33">
        <v>73843.16</v>
      </c>
    </row>
    <row r="12" spans="1:7" x14ac:dyDescent="0.2">
      <c r="A12" s="18" t="s">
        <v>13</v>
      </c>
      <c r="B12" s="33">
        <v>3500</v>
      </c>
      <c r="C12" s="33">
        <v>604.97</v>
      </c>
      <c r="D12" s="35">
        <v>0.17280000000000001</v>
      </c>
      <c r="E12" s="33">
        <v>685.85</v>
      </c>
      <c r="F12" s="33">
        <v>224.58</v>
      </c>
      <c r="G12" s="33">
        <v>149.99</v>
      </c>
    </row>
    <row r="13" spans="1:7" x14ac:dyDescent="0.2">
      <c r="A13" s="18" t="s">
        <v>26</v>
      </c>
      <c r="B13" s="33">
        <v>75000</v>
      </c>
      <c r="C13" s="33">
        <v>13819.09</v>
      </c>
      <c r="D13" s="35">
        <v>0.18429999999999999</v>
      </c>
      <c r="E13" s="33">
        <v>11736.25</v>
      </c>
      <c r="F13" s="33">
        <v>5748.86</v>
      </c>
      <c r="G13" s="33">
        <v>7922.41</v>
      </c>
    </row>
    <row r="14" spans="1:7" x14ac:dyDescent="0.2">
      <c r="A14" s="18" t="s">
        <v>14</v>
      </c>
      <c r="B14" s="33">
        <v>9500</v>
      </c>
      <c r="C14" s="33">
        <v>419.75</v>
      </c>
      <c r="D14" s="35">
        <v>4.4200000000000003E-2</v>
      </c>
      <c r="E14" s="33">
        <v>1100.01</v>
      </c>
      <c r="F14" s="33">
        <v>355.47</v>
      </c>
      <c r="G14" s="33">
        <v>345.47</v>
      </c>
    </row>
    <row r="15" spans="1:7" x14ac:dyDescent="0.2">
      <c r="A15" s="18" t="s">
        <v>15</v>
      </c>
      <c r="B15" s="33">
        <v>0</v>
      </c>
      <c r="C15" s="33">
        <v>0</v>
      </c>
      <c r="D15" s="35">
        <v>0</v>
      </c>
      <c r="E15" s="33">
        <v>0</v>
      </c>
      <c r="F15" s="33">
        <v>0</v>
      </c>
      <c r="G15" s="33">
        <v>0</v>
      </c>
    </row>
    <row r="16" spans="1:7" x14ac:dyDescent="0.2">
      <c r="A16" s="18" t="s">
        <v>16</v>
      </c>
      <c r="B16" s="33">
        <v>6000</v>
      </c>
      <c r="C16" s="33">
        <v>1306.1199999999999</v>
      </c>
      <c r="D16" s="35">
        <v>0.2177</v>
      </c>
      <c r="E16" s="33">
        <v>953.36</v>
      </c>
      <c r="F16" s="33">
        <v>277.5</v>
      </c>
      <c r="G16" s="33">
        <v>1125.8800000000001</v>
      </c>
    </row>
    <row r="17" spans="1:7" x14ac:dyDescent="0.2">
      <c r="A17" s="18" t="s">
        <v>17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18" t="s">
        <v>18</v>
      </c>
      <c r="B18" s="33">
        <v>2460</v>
      </c>
      <c r="C18" s="33">
        <v>1520</v>
      </c>
      <c r="D18" s="35">
        <v>0.6179</v>
      </c>
      <c r="E18" s="33">
        <v>1207.1600000000001</v>
      </c>
      <c r="F18" s="33">
        <v>230</v>
      </c>
      <c r="G18" s="33">
        <v>2328.33</v>
      </c>
    </row>
    <row r="19" spans="1:7" x14ac:dyDescent="0.2">
      <c r="A19" s="18" t="s">
        <v>19</v>
      </c>
      <c r="B19" s="33">
        <v>2000</v>
      </c>
      <c r="C19" s="33">
        <v>271.02999999999997</v>
      </c>
      <c r="D19" s="35">
        <v>0.13550000000000001</v>
      </c>
      <c r="E19" s="33">
        <v>53.9</v>
      </c>
      <c r="F19" s="33">
        <v>1071.3499999999999</v>
      </c>
      <c r="G19" s="33">
        <v>452.78</v>
      </c>
    </row>
    <row r="20" spans="1:7" x14ac:dyDescent="0.2">
      <c r="A20" s="18" t="s">
        <v>20</v>
      </c>
      <c r="B20" s="33">
        <v>3500</v>
      </c>
      <c r="C20" s="33">
        <v>0</v>
      </c>
      <c r="D20" s="35">
        <v>0</v>
      </c>
      <c r="E20" s="33">
        <v>0</v>
      </c>
      <c r="F20" s="33">
        <v>0</v>
      </c>
      <c r="G20" s="33">
        <v>275.58999999999997</v>
      </c>
    </row>
    <row r="21" spans="1:7" x14ac:dyDescent="0.2">
      <c r="A21" s="18" t="s">
        <v>21</v>
      </c>
      <c r="B21" s="33">
        <v>13600</v>
      </c>
      <c r="C21" s="33">
        <v>2759.14</v>
      </c>
      <c r="D21" s="35">
        <v>0.2029</v>
      </c>
      <c r="E21" s="33">
        <v>1753.37</v>
      </c>
      <c r="F21" s="33">
        <v>2453.3200000000002</v>
      </c>
      <c r="G21" s="33">
        <v>1537.91</v>
      </c>
    </row>
    <row r="22" spans="1:7" x14ac:dyDescent="0.2">
      <c r="A22" s="18" t="s">
        <v>35</v>
      </c>
      <c r="B22" s="33">
        <v>2100</v>
      </c>
      <c r="C22" s="33">
        <v>0</v>
      </c>
      <c r="D22" s="35">
        <v>0</v>
      </c>
      <c r="E22" s="33">
        <v>0</v>
      </c>
      <c r="F22" s="33">
        <v>0</v>
      </c>
      <c r="G22" s="33">
        <v>0</v>
      </c>
    </row>
    <row r="23" spans="1:7" x14ac:dyDescent="0.2">
      <c r="A23" s="18" t="s">
        <v>22</v>
      </c>
      <c r="B23" s="33">
        <v>56000</v>
      </c>
      <c r="C23" s="33">
        <v>8432.23</v>
      </c>
      <c r="D23" s="35">
        <v>0.15060000000000001</v>
      </c>
      <c r="E23" s="33">
        <v>7419.8</v>
      </c>
      <c r="F23" s="33">
        <v>3628</v>
      </c>
      <c r="G23" s="33">
        <v>2929.01</v>
      </c>
    </row>
    <row r="24" spans="1:7" x14ac:dyDescent="0.2">
      <c r="A24" s="18" t="s">
        <v>36</v>
      </c>
      <c r="B24" s="33">
        <v>115000</v>
      </c>
      <c r="C24" s="33">
        <v>24212.06</v>
      </c>
      <c r="D24" s="35">
        <v>0.21049999999999999</v>
      </c>
      <c r="E24" s="33">
        <v>13857.91</v>
      </c>
      <c r="F24" s="33">
        <v>31804.639999999999</v>
      </c>
      <c r="G24" s="33">
        <v>24825.38</v>
      </c>
    </row>
    <row r="25" spans="1:7" x14ac:dyDescent="0.2">
      <c r="A25" s="18" t="s">
        <v>23</v>
      </c>
      <c r="B25" s="33">
        <v>0</v>
      </c>
      <c r="C25" s="33">
        <v>0</v>
      </c>
      <c r="D25" s="35">
        <v>0</v>
      </c>
      <c r="E25" s="33">
        <v>0</v>
      </c>
      <c r="F25" s="33">
        <v>0</v>
      </c>
      <c r="G25" s="33">
        <v>0</v>
      </c>
    </row>
    <row r="26" spans="1:7" x14ac:dyDescent="0.2">
      <c r="A26" s="18" t="s">
        <v>37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38</v>
      </c>
      <c r="B27" s="33">
        <v>0</v>
      </c>
      <c r="C27" s="33">
        <v>0</v>
      </c>
      <c r="D27" s="35">
        <v>0</v>
      </c>
      <c r="E27" s="33">
        <v>0</v>
      </c>
      <c r="F27" s="33">
        <v>0</v>
      </c>
      <c r="G27" s="33">
        <v>0</v>
      </c>
    </row>
    <row r="28" spans="1:7" x14ac:dyDescent="0.2">
      <c r="A28" s="18" t="s">
        <v>32</v>
      </c>
      <c r="B28" s="33">
        <v>0</v>
      </c>
      <c r="C28" s="33">
        <v>0</v>
      </c>
      <c r="D28" s="35">
        <v>0</v>
      </c>
      <c r="E28" s="33">
        <v>0</v>
      </c>
      <c r="F28" s="33">
        <v>0</v>
      </c>
      <c r="G28" s="33">
        <v>0</v>
      </c>
    </row>
    <row r="29" spans="1:7" x14ac:dyDescent="0.2">
      <c r="A29" s="18" t="s">
        <v>24</v>
      </c>
      <c r="B29" s="33">
        <v>1000</v>
      </c>
      <c r="C29" s="33">
        <v>242.64</v>
      </c>
      <c r="D29" s="35">
        <v>0.24260000000000001</v>
      </c>
      <c r="E29" s="33">
        <v>34.86</v>
      </c>
      <c r="F29" s="33">
        <v>0</v>
      </c>
      <c r="G29" s="33">
        <v>0</v>
      </c>
    </row>
    <row r="30" spans="1:7" x14ac:dyDescent="0.2">
      <c r="A30" s="18" t="s">
        <v>45</v>
      </c>
      <c r="B30" s="33">
        <v>0</v>
      </c>
      <c r="C30" s="33">
        <v>0</v>
      </c>
      <c r="D30" s="35">
        <v>0</v>
      </c>
      <c r="E30" s="33">
        <v>0</v>
      </c>
      <c r="F30" s="33">
        <v>0</v>
      </c>
      <c r="G30" s="33">
        <v>0</v>
      </c>
    </row>
    <row r="31" spans="1:7" x14ac:dyDescent="0.2">
      <c r="A31" s="18" t="s">
        <v>46</v>
      </c>
      <c r="B31" s="33">
        <v>0</v>
      </c>
      <c r="C31" s="33">
        <v>0</v>
      </c>
      <c r="D31" s="35">
        <v>0</v>
      </c>
      <c r="E31" s="33">
        <v>0</v>
      </c>
      <c r="F31" s="33">
        <v>0</v>
      </c>
      <c r="G31" s="33">
        <v>0</v>
      </c>
    </row>
    <row r="32" spans="1:7" x14ac:dyDescent="0.2">
      <c r="A32" s="18" t="s">
        <v>27</v>
      </c>
      <c r="B32" s="33">
        <v>110806.38</v>
      </c>
      <c r="C32" s="33">
        <v>27701.61</v>
      </c>
      <c r="D32" s="35">
        <v>0.25</v>
      </c>
      <c r="E32" s="33">
        <v>21469.83</v>
      </c>
      <c r="F32" s="33">
        <v>20423.28</v>
      </c>
      <c r="G32" s="33">
        <v>20224.77</v>
      </c>
    </row>
    <row r="33" spans="1:7" x14ac:dyDescent="0.2">
      <c r="A33" s="18" t="s">
        <v>48</v>
      </c>
      <c r="B33" s="33">
        <v>4404782</v>
      </c>
      <c r="C33" s="33">
        <v>331518.42</v>
      </c>
      <c r="D33" s="35">
        <v>7.5300000000000006E-2</v>
      </c>
      <c r="E33" s="33">
        <v>290236.06</v>
      </c>
      <c r="F33" s="33">
        <v>180004.29</v>
      </c>
      <c r="G33" s="33">
        <v>919923.29</v>
      </c>
    </row>
    <row r="34" spans="1:7" x14ac:dyDescent="0.2">
      <c r="A34" s="18" t="s">
        <v>49</v>
      </c>
      <c r="B34" s="33">
        <v>380361.5</v>
      </c>
      <c r="C34" s="33">
        <v>95090.37</v>
      </c>
      <c r="D34" s="35">
        <v>0.25</v>
      </c>
      <c r="E34" s="33">
        <v>85319.34</v>
      </c>
      <c r="F34" s="33">
        <v>81364.679999999993</v>
      </c>
      <c r="G34" s="33">
        <v>80023.95</v>
      </c>
    </row>
    <row r="35" spans="1:7" x14ac:dyDescent="0.2">
      <c r="A35" s="19" t="s">
        <v>58</v>
      </c>
      <c r="B35" s="34">
        <v>7052134.2400000002</v>
      </c>
      <c r="C35" s="34">
        <v>900249.88</v>
      </c>
      <c r="D35" s="36">
        <v>0.12770000000000001</v>
      </c>
      <c r="E35" s="34">
        <v>824485.3</v>
      </c>
      <c r="F35" s="34">
        <v>671875.49</v>
      </c>
      <c r="G35" s="34">
        <v>1470917.24</v>
      </c>
    </row>
    <row r="36" spans="1:7" x14ac:dyDescent="0.2">
      <c r="A36" s="6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7.75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92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59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21</v>
      </c>
      <c r="B8" s="33">
        <v>310000</v>
      </c>
      <c r="C8" s="33">
        <v>27460.82</v>
      </c>
      <c r="D8" s="35">
        <v>8.8599999999999998E-2</v>
      </c>
      <c r="E8" s="33">
        <v>50005.83</v>
      </c>
      <c r="F8" s="33">
        <v>48388.07</v>
      </c>
      <c r="G8" s="33">
        <v>46282.15</v>
      </c>
    </row>
    <row r="9" spans="1:7" x14ac:dyDescent="0.2">
      <c r="A9" s="18" t="s">
        <v>22</v>
      </c>
      <c r="B9" s="33">
        <v>15000</v>
      </c>
      <c r="C9" s="33">
        <v>1947.02</v>
      </c>
      <c r="D9" s="35">
        <v>0.1298</v>
      </c>
      <c r="E9" s="33">
        <v>5744.08</v>
      </c>
      <c r="F9" s="33">
        <v>0</v>
      </c>
      <c r="G9" s="33">
        <v>1968.45</v>
      </c>
    </row>
    <row r="10" spans="1:7" x14ac:dyDescent="0.2">
      <c r="A10" s="18" t="s">
        <v>23</v>
      </c>
      <c r="B10" s="33">
        <v>30000</v>
      </c>
      <c r="C10" s="33">
        <v>2898.55</v>
      </c>
      <c r="D10" s="35">
        <v>9.6600000000000005E-2</v>
      </c>
      <c r="E10" s="33">
        <v>1884.96</v>
      </c>
      <c r="F10" s="33">
        <v>2231</v>
      </c>
      <c r="G10" s="33">
        <v>1227</v>
      </c>
    </row>
    <row r="11" spans="1:7" x14ac:dyDescent="0.2">
      <c r="A11" s="18" t="s">
        <v>48</v>
      </c>
      <c r="B11" s="33">
        <v>70000</v>
      </c>
      <c r="C11" s="33">
        <v>18482.509999999998</v>
      </c>
      <c r="D11" s="35">
        <v>0.26400000000000001</v>
      </c>
      <c r="E11" s="33">
        <v>20337</v>
      </c>
      <c r="F11" s="33">
        <v>3850</v>
      </c>
      <c r="G11" s="33">
        <v>24254</v>
      </c>
    </row>
    <row r="12" spans="1:7" x14ac:dyDescent="0.2">
      <c r="A12" s="18" t="s">
        <v>49</v>
      </c>
      <c r="B12" s="33">
        <v>28146.87</v>
      </c>
      <c r="C12" s="33">
        <v>7036.71</v>
      </c>
      <c r="D12" s="35">
        <v>0.25</v>
      </c>
      <c r="E12" s="33">
        <v>6273.81</v>
      </c>
      <c r="F12" s="33">
        <v>5971.65</v>
      </c>
      <c r="G12" s="33">
        <v>5948.31</v>
      </c>
    </row>
    <row r="13" spans="1:7" x14ac:dyDescent="0.2">
      <c r="A13" s="19" t="s">
        <v>59</v>
      </c>
      <c r="B13" s="34">
        <v>453146.87</v>
      </c>
      <c r="C13" s="34">
        <v>57825.61</v>
      </c>
      <c r="D13" s="36">
        <v>0.12759999999999999</v>
      </c>
      <c r="E13" s="34">
        <v>84245.68</v>
      </c>
      <c r="F13" s="34">
        <v>60440.72</v>
      </c>
      <c r="G13" s="34">
        <v>79679.91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69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60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625301.01</v>
      </c>
      <c r="C8" s="33">
        <v>141669.09</v>
      </c>
      <c r="D8" s="35">
        <v>0.2266</v>
      </c>
      <c r="E8" s="33">
        <v>153991.26</v>
      </c>
      <c r="F8" s="33">
        <v>150775.1</v>
      </c>
      <c r="G8" s="33">
        <v>137935.4</v>
      </c>
    </row>
    <row r="9" spans="1:7" x14ac:dyDescent="0.2">
      <c r="A9" s="18" t="s">
        <v>10</v>
      </c>
      <c r="B9" s="33">
        <v>285899.27</v>
      </c>
      <c r="C9" s="33">
        <v>65344.44</v>
      </c>
      <c r="D9" s="35">
        <v>0.2286</v>
      </c>
      <c r="E9" s="33">
        <v>68735.3</v>
      </c>
      <c r="F9" s="33">
        <v>60085.26</v>
      </c>
      <c r="G9" s="33">
        <v>56206.15</v>
      </c>
    </row>
    <row r="10" spans="1:7" x14ac:dyDescent="0.2">
      <c r="A10" s="18" t="s">
        <v>11</v>
      </c>
      <c r="B10" s="33">
        <v>1000</v>
      </c>
      <c r="C10" s="33">
        <v>0</v>
      </c>
      <c r="D10" s="35">
        <v>0</v>
      </c>
      <c r="E10" s="33">
        <v>244.12</v>
      </c>
      <c r="F10" s="33">
        <v>51.2</v>
      </c>
      <c r="G10" s="33">
        <v>69.989999999999995</v>
      </c>
    </row>
    <row r="11" spans="1:7" x14ac:dyDescent="0.2">
      <c r="A11" s="18" t="s">
        <v>12</v>
      </c>
      <c r="B11" s="33">
        <v>45850</v>
      </c>
      <c r="C11" s="33">
        <v>8891.06</v>
      </c>
      <c r="D11" s="35">
        <v>0.19389999999999999</v>
      </c>
      <c r="E11" s="33">
        <v>5897.66</v>
      </c>
      <c r="F11" s="33">
        <v>7421.28</v>
      </c>
      <c r="G11" s="33">
        <v>11916.75</v>
      </c>
    </row>
    <row r="12" spans="1:7" x14ac:dyDescent="0.2">
      <c r="A12" s="18" t="s">
        <v>13</v>
      </c>
      <c r="B12" s="33">
        <v>900</v>
      </c>
      <c r="C12" s="33">
        <v>616.48</v>
      </c>
      <c r="D12" s="35">
        <v>0.68500000000000005</v>
      </c>
      <c r="E12" s="33">
        <v>224.8</v>
      </c>
      <c r="F12" s="33">
        <v>0</v>
      </c>
      <c r="G12" s="33">
        <v>699.04</v>
      </c>
    </row>
    <row r="13" spans="1:7" x14ac:dyDescent="0.2">
      <c r="A13" s="18" t="s">
        <v>26</v>
      </c>
      <c r="B13" s="33">
        <v>30000</v>
      </c>
      <c r="C13" s="33">
        <v>10136.1</v>
      </c>
      <c r="D13" s="35">
        <v>0.33789999999999998</v>
      </c>
      <c r="E13" s="33">
        <v>5294.17</v>
      </c>
      <c r="F13" s="33">
        <v>2824.27</v>
      </c>
      <c r="G13" s="33">
        <v>4819.26</v>
      </c>
    </row>
    <row r="14" spans="1:7" x14ac:dyDescent="0.2">
      <c r="A14" s="18" t="s">
        <v>14</v>
      </c>
      <c r="B14" s="33">
        <v>20000</v>
      </c>
      <c r="C14" s="33">
        <v>21076.720000000001</v>
      </c>
      <c r="D14" s="35">
        <v>1.0538000000000001</v>
      </c>
      <c r="E14" s="33">
        <v>0</v>
      </c>
      <c r="F14" s="33">
        <v>0</v>
      </c>
      <c r="G14" s="33">
        <v>22.47</v>
      </c>
    </row>
    <row r="15" spans="1:7" x14ac:dyDescent="0.2">
      <c r="A15" s="18" t="s">
        <v>15</v>
      </c>
      <c r="B15" s="33">
        <v>11300</v>
      </c>
      <c r="C15" s="33">
        <v>175</v>
      </c>
      <c r="D15" s="35">
        <v>1.55E-2</v>
      </c>
      <c r="E15" s="33">
        <v>625</v>
      </c>
      <c r="F15" s="33">
        <v>-21.97</v>
      </c>
      <c r="G15" s="33">
        <v>3542.92</v>
      </c>
    </row>
    <row r="16" spans="1:7" x14ac:dyDescent="0.2">
      <c r="A16" s="18" t="s">
        <v>16</v>
      </c>
      <c r="B16" s="33">
        <v>6100</v>
      </c>
      <c r="C16" s="33">
        <v>258.70999999999998</v>
      </c>
      <c r="D16" s="35">
        <v>4.24E-2</v>
      </c>
      <c r="E16" s="33">
        <v>2364.65</v>
      </c>
      <c r="F16" s="33">
        <v>153.84</v>
      </c>
      <c r="G16" s="33">
        <v>964.51</v>
      </c>
    </row>
    <row r="17" spans="1:7" x14ac:dyDescent="0.2">
      <c r="A17" s="18" t="s">
        <v>17</v>
      </c>
      <c r="B17" s="33">
        <v>1800</v>
      </c>
      <c r="C17" s="33">
        <v>0</v>
      </c>
      <c r="D17" s="35">
        <v>0</v>
      </c>
      <c r="E17" s="33">
        <v>344.14</v>
      </c>
      <c r="F17" s="33">
        <v>157.94</v>
      </c>
      <c r="G17" s="33">
        <v>324</v>
      </c>
    </row>
    <row r="18" spans="1:7" x14ac:dyDescent="0.2">
      <c r="A18" s="18" t="s">
        <v>18</v>
      </c>
      <c r="B18" s="33">
        <v>34880</v>
      </c>
      <c r="C18" s="33">
        <v>275</v>
      </c>
      <c r="D18" s="35">
        <v>7.9000000000000008E-3</v>
      </c>
      <c r="E18" s="33">
        <v>0</v>
      </c>
      <c r="F18" s="33">
        <v>2583.5</v>
      </c>
      <c r="G18" s="33">
        <v>22</v>
      </c>
    </row>
    <row r="19" spans="1:7" x14ac:dyDescent="0.2">
      <c r="A19" s="18" t="s">
        <v>19</v>
      </c>
      <c r="B19" s="33">
        <v>14500</v>
      </c>
      <c r="C19" s="33">
        <v>2788.39</v>
      </c>
      <c r="D19" s="35">
        <v>0.1923</v>
      </c>
      <c r="E19" s="33">
        <v>1984.08</v>
      </c>
      <c r="F19" s="33">
        <v>3644.23</v>
      </c>
      <c r="G19" s="33">
        <v>1654.54</v>
      </c>
    </row>
    <row r="20" spans="1:7" x14ac:dyDescent="0.2">
      <c r="A20" s="18" t="s">
        <v>20</v>
      </c>
      <c r="B20" s="33">
        <v>400</v>
      </c>
      <c r="C20" s="33">
        <v>53.9</v>
      </c>
      <c r="D20" s="35">
        <v>0.1348</v>
      </c>
      <c r="E20" s="33">
        <v>26.95</v>
      </c>
      <c r="F20" s="33">
        <v>0</v>
      </c>
      <c r="G20" s="33">
        <v>648.1</v>
      </c>
    </row>
    <row r="21" spans="1:7" x14ac:dyDescent="0.2">
      <c r="A21" s="18" t="s">
        <v>21</v>
      </c>
      <c r="B21" s="33">
        <v>116500</v>
      </c>
      <c r="C21" s="33">
        <v>23576.29</v>
      </c>
      <c r="D21" s="35">
        <v>0.2024</v>
      </c>
      <c r="E21" s="33">
        <v>14595.46</v>
      </c>
      <c r="F21" s="33">
        <v>22059.89</v>
      </c>
      <c r="G21" s="33">
        <v>15528.93</v>
      </c>
    </row>
    <row r="22" spans="1:7" x14ac:dyDescent="0.2">
      <c r="A22" s="18" t="s">
        <v>22</v>
      </c>
      <c r="B22" s="33">
        <v>47250</v>
      </c>
      <c r="C22" s="33">
        <v>13392.65</v>
      </c>
      <c r="D22" s="35">
        <v>0.28339999999999999</v>
      </c>
      <c r="E22" s="33">
        <v>6941.79</v>
      </c>
      <c r="F22" s="33">
        <v>10734.23</v>
      </c>
      <c r="G22" s="33">
        <v>9656.94</v>
      </c>
    </row>
    <row r="23" spans="1:7" x14ac:dyDescent="0.2">
      <c r="A23" s="18" t="s">
        <v>36</v>
      </c>
      <c r="B23" s="33">
        <v>5800</v>
      </c>
      <c r="C23" s="33">
        <v>2151.23</v>
      </c>
      <c r="D23" s="35">
        <v>0.37090000000000001</v>
      </c>
      <c r="E23" s="33">
        <v>189.87</v>
      </c>
      <c r="F23" s="33">
        <v>1893.83</v>
      </c>
      <c r="G23" s="33">
        <v>162.43</v>
      </c>
    </row>
    <row r="24" spans="1:7" x14ac:dyDescent="0.2">
      <c r="A24" s="18" t="s">
        <v>23</v>
      </c>
      <c r="B24" s="33">
        <v>28985</v>
      </c>
      <c r="C24" s="33">
        <v>10849.38</v>
      </c>
      <c r="D24" s="35">
        <v>0.37430000000000002</v>
      </c>
      <c r="E24" s="33">
        <v>10196.16</v>
      </c>
      <c r="F24" s="33">
        <v>9694.5499999999993</v>
      </c>
      <c r="G24" s="33">
        <v>10603.4</v>
      </c>
    </row>
    <row r="25" spans="1:7" x14ac:dyDescent="0.2">
      <c r="A25" s="18" t="s">
        <v>37</v>
      </c>
      <c r="B25" s="33">
        <v>0</v>
      </c>
      <c r="C25" s="33">
        <v>0</v>
      </c>
      <c r="D25" s="35">
        <v>0</v>
      </c>
      <c r="E25" s="33">
        <v>0</v>
      </c>
      <c r="F25" s="33">
        <v>0</v>
      </c>
      <c r="G25" s="33">
        <v>0</v>
      </c>
    </row>
    <row r="26" spans="1:7" x14ac:dyDescent="0.2">
      <c r="A26" s="18" t="s">
        <v>32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24</v>
      </c>
      <c r="B27" s="33">
        <v>1000</v>
      </c>
      <c r="C27" s="33">
        <v>15.95</v>
      </c>
      <c r="D27" s="35">
        <v>1.6E-2</v>
      </c>
      <c r="E27" s="33">
        <v>170.83</v>
      </c>
      <c r="F27" s="33">
        <v>216.96</v>
      </c>
      <c r="G27" s="33">
        <v>177.75</v>
      </c>
    </row>
    <row r="28" spans="1:7" x14ac:dyDescent="0.2">
      <c r="A28" s="18" t="s">
        <v>27</v>
      </c>
      <c r="B28" s="33">
        <v>18296.310000000001</v>
      </c>
      <c r="C28" s="33">
        <v>4574.07</v>
      </c>
      <c r="D28" s="35">
        <v>0.25</v>
      </c>
      <c r="E28" s="33">
        <v>3545.1</v>
      </c>
      <c r="F28" s="33">
        <v>3372.27</v>
      </c>
      <c r="G28" s="33">
        <v>3339.51</v>
      </c>
    </row>
    <row r="29" spans="1:7" x14ac:dyDescent="0.2">
      <c r="A29" s="18" t="s">
        <v>48</v>
      </c>
      <c r="B29" s="33">
        <v>173450</v>
      </c>
      <c r="C29" s="33">
        <v>65584.38</v>
      </c>
      <c r="D29" s="35">
        <v>0.37809999999999999</v>
      </c>
      <c r="E29" s="33">
        <v>156715.64000000001</v>
      </c>
      <c r="F29" s="33">
        <v>-19051</v>
      </c>
      <c r="G29" s="33">
        <v>58333.19</v>
      </c>
    </row>
    <row r="30" spans="1:7" x14ac:dyDescent="0.2">
      <c r="A30" s="18" t="s">
        <v>49</v>
      </c>
      <c r="B30" s="33">
        <v>452140.51</v>
      </c>
      <c r="C30" s="33">
        <v>113035.14</v>
      </c>
      <c r="D30" s="35">
        <v>0.25</v>
      </c>
      <c r="E30" s="33">
        <v>101318.58</v>
      </c>
      <c r="F30" s="33">
        <v>96480.3</v>
      </c>
      <c r="G30" s="33">
        <v>95811.9</v>
      </c>
    </row>
    <row r="31" spans="1:7" x14ac:dyDescent="0.2">
      <c r="A31" s="19" t="s">
        <v>60</v>
      </c>
      <c r="B31" s="34">
        <v>1921352.1</v>
      </c>
      <c r="C31" s="34">
        <v>484463.98</v>
      </c>
      <c r="D31" s="36">
        <v>0.25209999999999999</v>
      </c>
      <c r="E31" s="34">
        <v>533405.56000000006</v>
      </c>
      <c r="F31" s="34">
        <v>353075.68</v>
      </c>
      <c r="G31" s="34">
        <v>412439.18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8.625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70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61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24</v>
      </c>
      <c r="B8" s="33">
        <v>0</v>
      </c>
      <c r="C8" s="33">
        <v>0</v>
      </c>
      <c r="D8" s="35">
        <v>0</v>
      </c>
      <c r="E8" s="33">
        <v>0</v>
      </c>
      <c r="F8" s="33">
        <v>0</v>
      </c>
      <c r="G8" s="33">
        <v>0</v>
      </c>
    </row>
    <row r="9" spans="1:7" x14ac:dyDescent="0.2">
      <c r="A9" s="18" t="s">
        <v>48</v>
      </c>
      <c r="B9" s="33">
        <v>1067200</v>
      </c>
      <c r="C9" s="33">
        <v>116410.61</v>
      </c>
      <c r="D9" s="35">
        <v>0.1091</v>
      </c>
      <c r="E9" s="33">
        <v>928760.67</v>
      </c>
      <c r="F9" s="33">
        <v>2249337.0099999998</v>
      </c>
      <c r="G9" s="33">
        <v>410474.14</v>
      </c>
    </row>
    <row r="10" spans="1:7" x14ac:dyDescent="0.2">
      <c r="A10" s="19" t="s">
        <v>61</v>
      </c>
      <c r="B10" s="34">
        <v>1067200</v>
      </c>
      <c r="C10" s="34">
        <v>116410.61</v>
      </c>
      <c r="D10" s="36">
        <v>0.1091</v>
      </c>
      <c r="E10" s="34">
        <v>928760.67</v>
      </c>
      <c r="F10" s="34">
        <v>2249337.0099999998</v>
      </c>
      <c r="G10" s="34">
        <v>410474.14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96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50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373220.26</v>
      </c>
      <c r="C8" s="33">
        <v>91562.44</v>
      </c>
      <c r="D8" s="35">
        <v>0.24529999999999999</v>
      </c>
      <c r="E8" s="33">
        <v>76624.350000000006</v>
      </c>
      <c r="F8" s="33">
        <v>79990.539999999994</v>
      </c>
      <c r="G8" s="33">
        <v>77198.45</v>
      </c>
    </row>
    <row r="9" spans="1:7" x14ac:dyDescent="0.2">
      <c r="A9" s="18" t="s">
        <v>10</v>
      </c>
      <c r="B9" s="33">
        <v>175856.36</v>
      </c>
      <c r="C9" s="33">
        <v>46761.7</v>
      </c>
      <c r="D9" s="35">
        <v>0.26590000000000003</v>
      </c>
      <c r="E9" s="33">
        <v>34325.1</v>
      </c>
      <c r="F9" s="33">
        <v>35092.39</v>
      </c>
      <c r="G9" s="33">
        <v>32759.74</v>
      </c>
    </row>
    <row r="10" spans="1:7" x14ac:dyDescent="0.2">
      <c r="A10" s="18" t="s">
        <v>11</v>
      </c>
      <c r="B10" s="33">
        <v>200</v>
      </c>
      <c r="C10" s="33">
        <v>6.58</v>
      </c>
      <c r="D10" s="35">
        <v>3.2899999999999999E-2</v>
      </c>
      <c r="E10" s="33">
        <v>90.76</v>
      </c>
      <c r="F10" s="33">
        <v>0</v>
      </c>
      <c r="G10" s="33">
        <v>60.73</v>
      </c>
    </row>
    <row r="11" spans="1:7" x14ac:dyDescent="0.2">
      <c r="A11" s="18" t="s">
        <v>12</v>
      </c>
      <c r="B11" s="33">
        <v>52500</v>
      </c>
      <c r="C11" s="33">
        <v>8811.52</v>
      </c>
      <c r="D11" s="35">
        <v>0.1678</v>
      </c>
      <c r="E11" s="33">
        <v>27419.46</v>
      </c>
      <c r="F11" s="33">
        <v>13255.07</v>
      </c>
      <c r="G11" s="33">
        <v>2226.79</v>
      </c>
    </row>
    <row r="12" spans="1:7" x14ac:dyDescent="0.2">
      <c r="A12" s="18" t="s">
        <v>13</v>
      </c>
      <c r="B12" s="33">
        <v>13300</v>
      </c>
      <c r="C12" s="33">
        <v>3234.38</v>
      </c>
      <c r="D12" s="35">
        <v>0.2432</v>
      </c>
      <c r="E12" s="33">
        <v>690</v>
      </c>
      <c r="F12" s="33">
        <v>1638.18</v>
      </c>
      <c r="G12" s="33">
        <v>770.49</v>
      </c>
    </row>
    <row r="13" spans="1:7" x14ac:dyDescent="0.2">
      <c r="A13" s="18" t="s">
        <v>26</v>
      </c>
      <c r="B13" s="33">
        <v>10000</v>
      </c>
      <c r="C13" s="33">
        <v>8862.2000000000007</v>
      </c>
      <c r="D13" s="35">
        <v>0.88619999999999999</v>
      </c>
      <c r="E13" s="33">
        <v>1509.94</v>
      </c>
      <c r="F13" s="33">
        <v>908.14</v>
      </c>
      <c r="G13" s="33">
        <v>1024.06</v>
      </c>
    </row>
    <row r="14" spans="1:7" x14ac:dyDescent="0.2">
      <c r="A14" s="18" t="s">
        <v>14</v>
      </c>
      <c r="B14" s="33">
        <v>120000</v>
      </c>
      <c r="C14" s="33">
        <v>21279.99</v>
      </c>
      <c r="D14" s="35">
        <v>0.17730000000000001</v>
      </c>
      <c r="E14" s="33">
        <v>7399.4</v>
      </c>
      <c r="F14" s="33">
        <v>12368.94</v>
      </c>
      <c r="G14" s="33">
        <v>12912.09</v>
      </c>
    </row>
    <row r="15" spans="1:7" x14ac:dyDescent="0.2">
      <c r="A15" s="18" t="s">
        <v>16</v>
      </c>
      <c r="B15" s="33">
        <v>1300</v>
      </c>
      <c r="C15" s="33">
        <v>62.92</v>
      </c>
      <c r="D15" s="35">
        <v>4.8399999999999999E-2</v>
      </c>
      <c r="E15" s="33">
        <v>0</v>
      </c>
      <c r="F15" s="33">
        <v>0</v>
      </c>
      <c r="G15" s="33">
        <v>403.65</v>
      </c>
    </row>
    <row r="16" spans="1:7" x14ac:dyDescent="0.2">
      <c r="A16" s="18" t="s">
        <v>17</v>
      </c>
      <c r="B16" s="33">
        <v>2000</v>
      </c>
      <c r="C16" s="33">
        <v>645</v>
      </c>
      <c r="D16" s="35">
        <v>0.32250000000000001</v>
      </c>
      <c r="E16" s="33">
        <v>0</v>
      </c>
      <c r="F16" s="33">
        <v>40</v>
      </c>
      <c r="G16" s="33">
        <v>428</v>
      </c>
    </row>
    <row r="17" spans="1:7" x14ac:dyDescent="0.2">
      <c r="A17" s="18" t="s">
        <v>18</v>
      </c>
      <c r="B17" s="33">
        <v>3500</v>
      </c>
      <c r="C17" s="33">
        <v>0</v>
      </c>
      <c r="D17" s="35">
        <v>0</v>
      </c>
      <c r="E17" s="33">
        <v>600</v>
      </c>
      <c r="F17" s="33">
        <v>0</v>
      </c>
      <c r="G17" s="33">
        <v>0</v>
      </c>
    </row>
    <row r="18" spans="1:7" x14ac:dyDescent="0.2">
      <c r="A18" s="18" t="s">
        <v>19</v>
      </c>
      <c r="B18" s="33">
        <v>0</v>
      </c>
      <c r="C18" s="33">
        <v>0</v>
      </c>
      <c r="D18" s="35">
        <v>0</v>
      </c>
      <c r="E18" s="33">
        <v>0</v>
      </c>
      <c r="F18" s="33">
        <v>80.88</v>
      </c>
      <c r="G18" s="33">
        <v>-278.75</v>
      </c>
    </row>
    <row r="19" spans="1:7" x14ac:dyDescent="0.2">
      <c r="A19" s="18" t="s">
        <v>20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21</v>
      </c>
      <c r="B20" s="33">
        <v>1006250</v>
      </c>
      <c r="C20" s="33">
        <v>93759.71</v>
      </c>
      <c r="D20" s="35">
        <v>9.3200000000000005E-2</v>
      </c>
      <c r="E20" s="33">
        <v>119593.24</v>
      </c>
      <c r="F20" s="33">
        <v>93064.88</v>
      </c>
      <c r="G20" s="33">
        <v>61554.83</v>
      </c>
    </row>
    <row r="21" spans="1:7" x14ac:dyDescent="0.2">
      <c r="A21" s="18" t="s">
        <v>35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0</v>
      </c>
    </row>
    <row r="22" spans="1:7" x14ac:dyDescent="0.2">
      <c r="A22" s="18" t="s">
        <v>22</v>
      </c>
      <c r="B22" s="33">
        <v>10000</v>
      </c>
      <c r="C22" s="33">
        <v>983.9</v>
      </c>
      <c r="D22" s="35">
        <v>9.8400000000000001E-2</v>
      </c>
      <c r="E22" s="33">
        <v>690.73</v>
      </c>
      <c r="F22" s="33">
        <v>280.95</v>
      </c>
      <c r="G22" s="33">
        <v>1271.22</v>
      </c>
    </row>
    <row r="23" spans="1:7" x14ac:dyDescent="0.2">
      <c r="A23" s="18" t="s">
        <v>36</v>
      </c>
      <c r="B23" s="33">
        <v>80000</v>
      </c>
      <c r="C23" s="33">
        <v>9573.2900000000009</v>
      </c>
      <c r="D23" s="35">
        <v>0.1197</v>
      </c>
      <c r="E23" s="33">
        <v>20371.3</v>
      </c>
      <c r="F23" s="33">
        <v>7332.32</v>
      </c>
      <c r="G23" s="33">
        <v>12554.3</v>
      </c>
    </row>
    <row r="24" spans="1:7" x14ac:dyDescent="0.2">
      <c r="A24" s="18" t="s">
        <v>23</v>
      </c>
      <c r="B24" s="33">
        <v>1000</v>
      </c>
      <c r="C24" s="33">
        <v>0</v>
      </c>
      <c r="D24" s="35">
        <v>0</v>
      </c>
      <c r="E24" s="33">
        <v>0</v>
      </c>
      <c r="F24" s="33">
        <v>0</v>
      </c>
      <c r="G24" s="33">
        <v>0</v>
      </c>
    </row>
    <row r="25" spans="1:7" x14ac:dyDescent="0.2">
      <c r="A25" s="18" t="s">
        <v>32</v>
      </c>
      <c r="B25" s="33">
        <v>125750</v>
      </c>
      <c r="C25" s="33">
        <v>29485</v>
      </c>
      <c r="D25" s="35">
        <v>0.23449999999999999</v>
      </c>
      <c r="E25" s="33">
        <v>37183.699999999997</v>
      </c>
      <c r="F25" s="33">
        <v>37687.1</v>
      </c>
      <c r="G25" s="33">
        <v>27289.8</v>
      </c>
    </row>
    <row r="26" spans="1:7" x14ac:dyDescent="0.2">
      <c r="A26" s="18" t="s">
        <v>24</v>
      </c>
      <c r="B26" s="33">
        <v>500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45</v>
      </c>
      <c r="B27" s="33">
        <v>59375</v>
      </c>
      <c r="C27" s="33">
        <v>0</v>
      </c>
      <c r="D27" s="35">
        <v>0</v>
      </c>
      <c r="E27" s="33">
        <v>0</v>
      </c>
      <c r="F27" s="33">
        <v>-74084.740000000005</v>
      </c>
      <c r="G27" s="33">
        <v>0</v>
      </c>
    </row>
    <row r="28" spans="1:7" x14ac:dyDescent="0.2">
      <c r="A28" s="18" t="s">
        <v>46</v>
      </c>
      <c r="B28" s="33">
        <v>765000</v>
      </c>
      <c r="C28" s="33">
        <v>0</v>
      </c>
      <c r="D28" s="35">
        <v>0</v>
      </c>
      <c r="E28" s="33">
        <v>0</v>
      </c>
      <c r="F28" s="33">
        <v>0</v>
      </c>
      <c r="G28" s="33">
        <v>0</v>
      </c>
    </row>
    <row r="29" spans="1:7" x14ac:dyDescent="0.2">
      <c r="A29" s="18" t="s">
        <v>27</v>
      </c>
      <c r="B29" s="33">
        <v>4020.04</v>
      </c>
      <c r="C29" s="33">
        <v>1005</v>
      </c>
      <c r="D29" s="35">
        <v>0.25</v>
      </c>
      <c r="E29" s="33">
        <v>778.92</v>
      </c>
      <c r="F29" s="33">
        <v>740.94</v>
      </c>
      <c r="G29" s="33">
        <v>733.74</v>
      </c>
    </row>
    <row r="30" spans="1:7" x14ac:dyDescent="0.2">
      <c r="A30" s="18" t="s">
        <v>48</v>
      </c>
      <c r="B30" s="33">
        <v>3469750</v>
      </c>
      <c r="C30" s="33">
        <v>123269.47</v>
      </c>
      <c r="D30" s="35">
        <v>3.5499999999999997E-2</v>
      </c>
      <c r="E30" s="33">
        <v>19296.89</v>
      </c>
      <c r="F30" s="33">
        <v>1945.01</v>
      </c>
      <c r="G30" s="33">
        <v>20948.650000000001</v>
      </c>
    </row>
    <row r="31" spans="1:7" x14ac:dyDescent="0.2">
      <c r="A31" s="19" t="s">
        <v>50</v>
      </c>
      <c r="B31" s="34">
        <v>6273521.6600000001</v>
      </c>
      <c r="C31" s="34">
        <v>439303.1</v>
      </c>
      <c r="D31" s="36">
        <v>7.0000000000000007E-2</v>
      </c>
      <c r="E31" s="34">
        <v>346573.79</v>
      </c>
      <c r="F31" s="34">
        <v>210340.6</v>
      </c>
      <c r="G31" s="34">
        <v>251857.79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7.75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94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1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51</v>
      </c>
      <c r="B7" s="16" t="s">
        <v>8</v>
      </c>
      <c r="C7" s="22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12</v>
      </c>
      <c r="B8" s="33">
        <v>0</v>
      </c>
      <c r="C8" s="33">
        <v>0</v>
      </c>
      <c r="D8" s="35">
        <v>0</v>
      </c>
      <c r="E8" s="33">
        <v>0</v>
      </c>
      <c r="F8" s="33">
        <v>0</v>
      </c>
      <c r="G8" s="33">
        <v>0</v>
      </c>
    </row>
    <row r="9" spans="1:7" x14ac:dyDescent="0.2">
      <c r="A9" s="18" t="s">
        <v>14</v>
      </c>
      <c r="B9" s="33">
        <v>25000</v>
      </c>
      <c r="C9" s="33">
        <v>0</v>
      </c>
      <c r="D9" s="35">
        <v>0</v>
      </c>
      <c r="E9" s="33">
        <v>0</v>
      </c>
      <c r="F9" s="33">
        <v>0</v>
      </c>
      <c r="G9" s="33">
        <v>0</v>
      </c>
    </row>
    <row r="10" spans="1:7" x14ac:dyDescent="0.2">
      <c r="A10" s="18" t="s">
        <v>21</v>
      </c>
      <c r="B10" s="33">
        <v>125000</v>
      </c>
      <c r="C10" s="33">
        <v>18078.16</v>
      </c>
      <c r="D10" s="35">
        <v>0.14460000000000001</v>
      </c>
      <c r="E10" s="33">
        <v>5232.8100000000004</v>
      </c>
      <c r="F10" s="33">
        <v>9209.44</v>
      </c>
      <c r="G10" s="33">
        <v>4564.84</v>
      </c>
    </row>
    <row r="11" spans="1:7" x14ac:dyDescent="0.2">
      <c r="A11" s="18" t="s">
        <v>35</v>
      </c>
      <c r="B11" s="33">
        <v>165000</v>
      </c>
      <c r="C11" s="33">
        <v>10364.879999999999</v>
      </c>
      <c r="D11" s="35">
        <v>6.2799999999999995E-2</v>
      </c>
      <c r="E11" s="33">
        <v>10250.36</v>
      </c>
      <c r="F11" s="33">
        <v>7861.85</v>
      </c>
      <c r="G11" s="33">
        <v>0</v>
      </c>
    </row>
    <row r="12" spans="1:7" x14ac:dyDescent="0.2">
      <c r="A12" s="18" t="s">
        <v>22</v>
      </c>
      <c r="B12" s="33">
        <v>57000</v>
      </c>
      <c r="C12" s="33">
        <v>11029.56</v>
      </c>
      <c r="D12" s="35">
        <v>0.19350000000000001</v>
      </c>
      <c r="E12" s="33">
        <v>1755.73</v>
      </c>
      <c r="F12" s="33">
        <v>1340.06</v>
      </c>
      <c r="G12" s="33">
        <v>370.54</v>
      </c>
    </row>
    <row r="13" spans="1:7" x14ac:dyDescent="0.2">
      <c r="A13" s="18" t="s">
        <v>24</v>
      </c>
      <c r="B13" s="33">
        <v>2050</v>
      </c>
      <c r="C13" s="33">
        <v>0</v>
      </c>
      <c r="D13" s="35">
        <v>0</v>
      </c>
      <c r="E13" s="33">
        <v>1400</v>
      </c>
      <c r="F13" s="33">
        <v>1400</v>
      </c>
      <c r="G13" s="33">
        <v>1951.1</v>
      </c>
    </row>
    <row r="14" spans="1:7" x14ac:dyDescent="0.2">
      <c r="A14" s="18" t="s">
        <v>48</v>
      </c>
      <c r="B14" s="33">
        <v>1122000</v>
      </c>
      <c r="C14" s="33">
        <v>4423.2700000000004</v>
      </c>
      <c r="D14" s="35">
        <v>3.8999999999999998E-3</v>
      </c>
      <c r="E14" s="33">
        <v>4647.09</v>
      </c>
      <c r="F14" s="33">
        <v>13668.19</v>
      </c>
      <c r="G14" s="33">
        <v>18765</v>
      </c>
    </row>
    <row r="15" spans="1:7" x14ac:dyDescent="0.2">
      <c r="A15" s="19" t="s">
        <v>51</v>
      </c>
      <c r="B15" s="34">
        <v>1496050</v>
      </c>
      <c r="C15" s="34">
        <v>43895.87</v>
      </c>
      <c r="D15" s="36">
        <v>2.93E-2</v>
      </c>
      <c r="E15" s="34">
        <v>23285.99</v>
      </c>
      <c r="F15" s="34">
        <v>33479.54</v>
      </c>
      <c r="G15" s="34">
        <v>25651.48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95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52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1410383.34</v>
      </c>
      <c r="C8" s="33">
        <v>331530.14</v>
      </c>
      <c r="D8" s="35">
        <v>0.2351</v>
      </c>
      <c r="E8" s="33">
        <v>239712.83</v>
      </c>
      <c r="F8" s="33">
        <v>242911.28</v>
      </c>
      <c r="G8" s="33">
        <v>233231.56</v>
      </c>
    </row>
    <row r="9" spans="1:7" x14ac:dyDescent="0.2">
      <c r="A9" s="18" t="s">
        <v>10</v>
      </c>
      <c r="B9" s="33">
        <v>644126.56999999995</v>
      </c>
      <c r="C9" s="33">
        <v>150782.04</v>
      </c>
      <c r="D9" s="35">
        <v>0.2341</v>
      </c>
      <c r="E9" s="33">
        <v>105467.55</v>
      </c>
      <c r="F9" s="33">
        <v>105749.18</v>
      </c>
      <c r="G9" s="33">
        <v>100842.36</v>
      </c>
    </row>
    <row r="10" spans="1:7" x14ac:dyDescent="0.2">
      <c r="A10" s="18" t="s">
        <v>11</v>
      </c>
      <c r="B10" s="33">
        <v>2500</v>
      </c>
      <c r="C10" s="33">
        <v>16.88</v>
      </c>
      <c r="D10" s="35">
        <v>6.7999999999999996E-3</v>
      </c>
      <c r="E10" s="33">
        <v>130.44999999999999</v>
      </c>
      <c r="F10" s="33">
        <v>758.23</v>
      </c>
      <c r="G10" s="33">
        <v>498.97</v>
      </c>
    </row>
    <row r="11" spans="1:7" x14ac:dyDescent="0.2">
      <c r="A11" s="18" t="s">
        <v>12</v>
      </c>
      <c r="B11" s="33">
        <v>623500</v>
      </c>
      <c r="C11" s="33">
        <v>111727.87</v>
      </c>
      <c r="D11" s="35">
        <v>0.1792</v>
      </c>
      <c r="E11" s="33">
        <v>80079.92</v>
      </c>
      <c r="F11" s="33">
        <v>40420.69</v>
      </c>
      <c r="G11" s="33">
        <v>57226.53</v>
      </c>
    </row>
    <row r="12" spans="1:7" x14ac:dyDescent="0.2">
      <c r="A12" s="18" t="s">
        <v>13</v>
      </c>
      <c r="B12" s="33">
        <v>14000</v>
      </c>
      <c r="C12" s="33">
        <v>1040.93</v>
      </c>
      <c r="D12" s="35">
        <v>7.4399999999999994E-2</v>
      </c>
      <c r="E12" s="33">
        <v>2698.35</v>
      </c>
      <c r="F12" s="33">
        <v>1119.5899999999999</v>
      </c>
      <c r="G12" s="33">
        <v>4202.1400000000003</v>
      </c>
    </row>
    <row r="13" spans="1:7" x14ac:dyDescent="0.2">
      <c r="A13" s="18" t="s">
        <v>26</v>
      </c>
      <c r="B13" s="33">
        <v>55000</v>
      </c>
      <c r="C13" s="33">
        <v>9935.94</v>
      </c>
      <c r="D13" s="35">
        <v>0.1807</v>
      </c>
      <c r="E13" s="33">
        <v>8448.4</v>
      </c>
      <c r="F13" s="33">
        <v>5572.04</v>
      </c>
      <c r="G13" s="33">
        <v>7212.09</v>
      </c>
    </row>
    <row r="14" spans="1:7" x14ac:dyDescent="0.2">
      <c r="A14" s="18" t="s">
        <v>14</v>
      </c>
      <c r="B14" s="33">
        <v>125000</v>
      </c>
      <c r="C14" s="33">
        <v>3041.04</v>
      </c>
      <c r="D14" s="35">
        <v>2.4299999999999999E-2</v>
      </c>
      <c r="E14" s="33">
        <v>891.31</v>
      </c>
      <c r="F14" s="33">
        <v>5099.66</v>
      </c>
      <c r="G14" s="33">
        <v>17414.88</v>
      </c>
    </row>
    <row r="15" spans="1:7" x14ac:dyDescent="0.2">
      <c r="A15" s="18" t="s">
        <v>15</v>
      </c>
      <c r="B15" s="33">
        <v>0</v>
      </c>
      <c r="C15" s="33">
        <v>0</v>
      </c>
      <c r="D15" s="35">
        <v>0</v>
      </c>
      <c r="E15" s="33">
        <v>0</v>
      </c>
      <c r="F15" s="33">
        <v>0</v>
      </c>
      <c r="G15" s="33">
        <v>0</v>
      </c>
    </row>
    <row r="16" spans="1:7" x14ac:dyDescent="0.2">
      <c r="A16" s="18" t="s">
        <v>16</v>
      </c>
      <c r="B16" s="33">
        <v>3500</v>
      </c>
      <c r="C16" s="33">
        <v>3034.77</v>
      </c>
      <c r="D16" s="35">
        <v>0.86709999999999998</v>
      </c>
      <c r="E16" s="33">
        <v>1470.83</v>
      </c>
      <c r="F16" s="33">
        <v>0</v>
      </c>
      <c r="G16" s="33">
        <v>2156.02</v>
      </c>
    </row>
    <row r="17" spans="1:7" x14ac:dyDescent="0.2">
      <c r="A17" s="18" t="s">
        <v>17</v>
      </c>
      <c r="B17" s="33">
        <v>2300</v>
      </c>
      <c r="C17" s="33">
        <v>747</v>
      </c>
      <c r="D17" s="35">
        <v>0.32479999999999998</v>
      </c>
      <c r="E17" s="33">
        <v>354.16</v>
      </c>
      <c r="F17" s="33">
        <v>235</v>
      </c>
      <c r="G17" s="33">
        <v>0</v>
      </c>
    </row>
    <row r="18" spans="1:7" x14ac:dyDescent="0.2">
      <c r="A18" s="18" t="s">
        <v>18</v>
      </c>
      <c r="B18" s="33">
        <v>11000</v>
      </c>
      <c r="C18" s="33">
        <v>1250</v>
      </c>
      <c r="D18" s="35">
        <v>0.11360000000000001</v>
      </c>
      <c r="E18" s="33">
        <v>1139</v>
      </c>
      <c r="F18" s="33">
        <v>600</v>
      </c>
      <c r="G18" s="33">
        <v>1174.3399999999999</v>
      </c>
    </row>
    <row r="19" spans="1:7" x14ac:dyDescent="0.2">
      <c r="A19" s="18" t="s">
        <v>19</v>
      </c>
      <c r="B19" s="33">
        <v>4800</v>
      </c>
      <c r="C19" s="33">
        <v>1100.9100000000001</v>
      </c>
      <c r="D19" s="35">
        <v>0.22939999999999999</v>
      </c>
      <c r="E19" s="33">
        <v>604.38</v>
      </c>
      <c r="F19" s="33">
        <v>1029.3699999999999</v>
      </c>
      <c r="G19" s="33">
        <v>887.44</v>
      </c>
    </row>
    <row r="20" spans="1:7" x14ac:dyDescent="0.2">
      <c r="A20" s="18" t="s">
        <v>20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21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0</v>
      </c>
    </row>
    <row r="22" spans="1:7" x14ac:dyDescent="0.2">
      <c r="A22" s="18" t="s">
        <v>35</v>
      </c>
      <c r="B22" s="33">
        <v>2500</v>
      </c>
      <c r="C22" s="33">
        <v>0</v>
      </c>
      <c r="D22" s="35">
        <v>0</v>
      </c>
      <c r="E22" s="33">
        <v>1702.5</v>
      </c>
      <c r="F22" s="33">
        <v>1408.86</v>
      </c>
      <c r="G22" s="33">
        <v>0</v>
      </c>
    </row>
    <row r="23" spans="1:7" x14ac:dyDescent="0.2">
      <c r="A23" s="18" t="s">
        <v>22</v>
      </c>
      <c r="B23" s="33">
        <v>22500</v>
      </c>
      <c r="C23" s="33">
        <v>557.29999999999995</v>
      </c>
      <c r="D23" s="35">
        <v>2.4799999999999999E-2</v>
      </c>
      <c r="E23" s="33">
        <v>469.9</v>
      </c>
      <c r="F23" s="33">
        <v>4545.37</v>
      </c>
      <c r="G23" s="33">
        <v>814.83</v>
      </c>
    </row>
    <row r="24" spans="1:7" x14ac:dyDescent="0.2">
      <c r="A24" s="18" t="s">
        <v>36</v>
      </c>
      <c r="B24" s="33">
        <v>45000</v>
      </c>
      <c r="C24" s="33">
        <v>7154.98</v>
      </c>
      <c r="D24" s="35">
        <v>0.159</v>
      </c>
      <c r="E24" s="33">
        <v>8244.43</v>
      </c>
      <c r="F24" s="33">
        <v>3265.34</v>
      </c>
      <c r="G24" s="33">
        <v>9779.89</v>
      </c>
    </row>
    <row r="25" spans="1:7" x14ac:dyDescent="0.2">
      <c r="A25" s="18" t="s">
        <v>23</v>
      </c>
      <c r="B25" s="33">
        <v>0</v>
      </c>
      <c r="C25" s="33">
        <v>0</v>
      </c>
      <c r="D25" s="35">
        <v>0</v>
      </c>
      <c r="E25" s="33">
        <v>0</v>
      </c>
      <c r="F25" s="33">
        <v>0</v>
      </c>
      <c r="G25" s="33">
        <v>0</v>
      </c>
    </row>
    <row r="26" spans="1:7" x14ac:dyDescent="0.2">
      <c r="A26" s="18" t="s">
        <v>38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32</v>
      </c>
      <c r="B27" s="33">
        <v>85000</v>
      </c>
      <c r="C27" s="33">
        <v>9612.2000000000007</v>
      </c>
      <c r="D27" s="35">
        <v>0.11310000000000001</v>
      </c>
      <c r="E27" s="33">
        <v>13763.85</v>
      </c>
      <c r="F27" s="33">
        <v>17185.009999999998</v>
      </c>
      <c r="G27" s="33">
        <v>9621.7900000000009</v>
      </c>
    </row>
    <row r="28" spans="1:7" x14ac:dyDescent="0.2">
      <c r="A28" s="18" t="s">
        <v>24</v>
      </c>
      <c r="B28" s="33">
        <v>4000</v>
      </c>
      <c r="C28" s="33">
        <v>101.1</v>
      </c>
      <c r="D28" s="35">
        <v>2.53E-2</v>
      </c>
      <c r="E28" s="33">
        <v>144.47</v>
      </c>
      <c r="F28" s="33">
        <v>696.62</v>
      </c>
      <c r="G28" s="33">
        <v>1604.57</v>
      </c>
    </row>
    <row r="29" spans="1:7" x14ac:dyDescent="0.2">
      <c r="A29" s="18" t="s">
        <v>44</v>
      </c>
      <c r="B29" s="33">
        <v>0</v>
      </c>
      <c r="C29" s="33">
        <v>0</v>
      </c>
      <c r="D29" s="35">
        <v>0</v>
      </c>
      <c r="E29" s="33">
        <v>0</v>
      </c>
      <c r="F29" s="33">
        <v>0</v>
      </c>
      <c r="G29" s="33">
        <v>0</v>
      </c>
    </row>
    <row r="30" spans="1:7" x14ac:dyDescent="0.2">
      <c r="A30" s="18" t="s">
        <v>27</v>
      </c>
      <c r="B30" s="33">
        <v>139815.93</v>
      </c>
      <c r="C30" s="33">
        <v>34953.99</v>
      </c>
      <c r="D30" s="35">
        <v>0.25</v>
      </c>
      <c r="E30" s="33">
        <v>24028.65</v>
      </c>
      <c r="F30" s="33">
        <v>22857.360000000001</v>
      </c>
      <c r="G30" s="33">
        <v>22635.21</v>
      </c>
    </row>
    <row r="31" spans="1:7" x14ac:dyDescent="0.2">
      <c r="A31" s="18" t="s">
        <v>48</v>
      </c>
      <c r="B31" s="33">
        <v>1580000</v>
      </c>
      <c r="C31" s="33">
        <v>485405.28</v>
      </c>
      <c r="D31" s="35">
        <v>0.30719999999999997</v>
      </c>
      <c r="E31" s="33">
        <v>454945.5</v>
      </c>
      <c r="F31" s="33">
        <v>52310.42</v>
      </c>
      <c r="G31" s="33">
        <v>5858.25</v>
      </c>
    </row>
    <row r="32" spans="1:7" x14ac:dyDescent="0.2">
      <c r="A32" s="19" t="s">
        <v>52</v>
      </c>
      <c r="B32" s="34">
        <v>4774925.84</v>
      </c>
      <c r="C32" s="34">
        <v>1151992.3700000001</v>
      </c>
      <c r="D32" s="36">
        <v>0.24129999999999999</v>
      </c>
      <c r="E32" s="34">
        <v>944296.48</v>
      </c>
      <c r="F32" s="34">
        <v>505764.02</v>
      </c>
      <c r="G32" s="34">
        <v>475160.87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93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53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301906.98</v>
      </c>
      <c r="C8" s="33">
        <v>68257.98</v>
      </c>
      <c r="D8" s="35">
        <v>0.2261</v>
      </c>
      <c r="E8" s="33">
        <v>117798.65</v>
      </c>
      <c r="F8" s="33">
        <v>111746.46</v>
      </c>
      <c r="G8" s="33">
        <v>108922.38</v>
      </c>
    </row>
    <row r="9" spans="1:7" x14ac:dyDescent="0.2">
      <c r="A9" s="18" t="s">
        <v>10</v>
      </c>
      <c r="B9" s="33">
        <v>127045.61</v>
      </c>
      <c r="C9" s="33">
        <v>26487.16</v>
      </c>
      <c r="D9" s="35">
        <v>0.20849999999999999</v>
      </c>
      <c r="E9" s="33">
        <v>48620.26</v>
      </c>
      <c r="F9" s="33">
        <v>45302.91</v>
      </c>
      <c r="G9" s="33">
        <v>41274.300000000003</v>
      </c>
    </row>
    <row r="10" spans="1:7" x14ac:dyDescent="0.2">
      <c r="A10" s="18" t="s">
        <v>11</v>
      </c>
      <c r="B10" s="33">
        <v>4000</v>
      </c>
      <c r="C10" s="33">
        <v>2630.43</v>
      </c>
      <c r="D10" s="35">
        <v>0.65759999999999996</v>
      </c>
      <c r="E10" s="33">
        <v>1181.73</v>
      </c>
      <c r="F10" s="33">
        <v>1451.67</v>
      </c>
      <c r="G10" s="33">
        <v>173.29</v>
      </c>
    </row>
    <row r="11" spans="1:7" x14ac:dyDescent="0.2">
      <c r="A11" s="18" t="s">
        <v>12</v>
      </c>
      <c r="B11" s="33">
        <v>350</v>
      </c>
      <c r="C11" s="33">
        <v>400</v>
      </c>
      <c r="D11" s="35">
        <v>1.1429</v>
      </c>
      <c r="E11" s="33">
        <v>0</v>
      </c>
      <c r="F11" s="33">
        <v>17.96</v>
      </c>
      <c r="G11" s="33">
        <v>211.4</v>
      </c>
    </row>
    <row r="12" spans="1:7" x14ac:dyDescent="0.2">
      <c r="A12" s="18" t="s">
        <v>26</v>
      </c>
      <c r="B12" s="33">
        <v>0</v>
      </c>
      <c r="C12" s="33">
        <v>0</v>
      </c>
      <c r="D12" s="35">
        <v>0</v>
      </c>
      <c r="E12" s="33">
        <v>0</v>
      </c>
      <c r="F12" s="33">
        <v>0</v>
      </c>
      <c r="G12" s="33">
        <v>0</v>
      </c>
    </row>
    <row r="13" spans="1:7" x14ac:dyDescent="0.2">
      <c r="A13" s="18" t="s">
        <v>14</v>
      </c>
      <c r="B13" s="33">
        <v>6725</v>
      </c>
      <c r="C13" s="33">
        <v>1681.38</v>
      </c>
      <c r="D13" s="35">
        <v>0.25</v>
      </c>
      <c r="E13" s="33">
        <v>987.6</v>
      </c>
      <c r="F13" s="33">
        <v>1371.66</v>
      </c>
      <c r="G13" s="33">
        <v>1246.95</v>
      </c>
    </row>
    <row r="14" spans="1:7" x14ac:dyDescent="0.2">
      <c r="A14" s="18" t="s">
        <v>15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16</v>
      </c>
      <c r="B15" s="33">
        <v>1000</v>
      </c>
      <c r="C15" s="33">
        <v>0</v>
      </c>
      <c r="D15" s="35">
        <v>0</v>
      </c>
      <c r="E15" s="33">
        <v>0</v>
      </c>
      <c r="F15" s="33">
        <v>-101.77</v>
      </c>
      <c r="G15" s="33">
        <v>220.7</v>
      </c>
    </row>
    <row r="16" spans="1:7" x14ac:dyDescent="0.2">
      <c r="A16" s="18" t="s">
        <v>17</v>
      </c>
      <c r="B16" s="33">
        <v>250</v>
      </c>
      <c r="C16" s="33">
        <v>0</v>
      </c>
      <c r="D16" s="35">
        <v>0</v>
      </c>
      <c r="E16" s="33">
        <v>0</v>
      </c>
      <c r="F16" s="33">
        <v>150</v>
      </c>
      <c r="G16" s="33">
        <v>150</v>
      </c>
    </row>
    <row r="17" spans="1:7" x14ac:dyDescent="0.2">
      <c r="A17" s="18" t="s">
        <v>18</v>
      </c>
      <c r="B17" s="33">
        <v>1500</v>
      </c>
      <c r="C17" s="33">
        <v>0</v>
      </c>
      <c r="D17" s="35">
        <v>0</v>
      </c>
      <c r="E17" s="33">
        <v>0</v>
      </c>
      <c r="F17" s="33">
        <v>199</v>
      </c>
      <c r="G17" s="33">
        <v>0</v>
      </c>
    </row>
    <row r="18" spans="1:7" x14ac:dyDescent="0.2">
      <c r="A18" s="18" t="s">
        <v>20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22</v>
      </c>
      <c r="B19" s="33">
        <v>750</v>
      </c>
      <c r="C19" s="33">
        <v>75.45</v>
      </c>
      <c r="D19" s="35">
        <v>0.10059999999999999</v>
      </c>
      <c r="E19" s="33">
        <v>244.4</v>
      </c>
      <c r="F19" s="33">
        <v>282.89999999999998</v>
      </c>
      <c r="G19" s="33">
        <v>113.29</v>
      </c>
    </row>
    <row r="20" spans="1:7" x14ac:dyDescent="0.2">
      <c r="A20" s="18" t="s">
        <v>36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23</v>
      </c>
      <c r="B21" s="33">
        <v>124000</v>
      </c>
      <c r="C21" s="33">
        <v>29349.79</v>
      </c>
      <c r="D21" s="35">
        <v>0.23669999999999999</v>
      </c>
      <c r="E21" s="33">
        <v>10450</v>
      </c>
      <c r="F21" s="33">
        <v>21634.36</v>
      </c>
      <c r="G21" s="33">
        <v>18079.18</v>
      </c>
    </row>
    <row r="22" spans="1:7" x14ac:dyDescent="0.2">
      <c r="A22" s="18" t="s">
        <v>38</v>
      </c>
      <c r="B22" s="33">
        <v>0</v>
      </c>
      <c r="C22" s="33">
        <v>45.81</v>
      </c>
      <c r="D22" s="35">
        <v>0</v>
      </c>
      <c r="E22" s="33">
        <v>0</v>
      </c>
      <c r="F22" s="33">
        <v>0</v>
      </c>
      <c r="G22" s="33">
        <v>0</v>
      </c>
    </row>
    <row r="23" spans="1:7" x14ac:dyDescent="0.2">
      <c r="A23" s="18" t="s">
        <v>32</v>
      </c>
      <c r="B23" s="33">
        <v>0</v>
      </c>
      <c r="C23" s="33">
        <v>0</v>
      </c>
      <c r="D23" s="35">
        <v>0</v>
      </c>
      <c r="E23" s="33">
        <v>0</v>
      </c>
      <c r="F23" s="33">
        <v>0</v>
      </c>
      <c r="G23" s="33">
        <v>0</v>
      </c>
    </row>
    <row r="24" spans="1:7" x14ac:dyDescent="0.2">
      <c r="A24" s="18" t="s">
        <v>24</v>
      </c>
      <c r="B24" s="33">
        <v>132000</v>
      </c>
      <c r="C24" s="33">
        <v>39829</v>
      </c>
      <c r="D24" s="35">
        <v>0.30170000000000002</v>
      </c>
      <c r="E24" s="33">
        <v>35979.74</v>
      </c>
      <c r="F24" s="33">
        <v>34085.51</v>
      </c>
      <c r="G24" s="33">
        <v>30072.1</v>
      </c>
    </row>
    <row r="25" spans="1:7" x14ac:dyDescent="0.2">
      <c r="A25" s="18" t="s">
        <v>27</v>
      </c>
      <c r="B25" s="33">
        <v>0</v>
      </c>
      <c r="C25" s="33">
        <v>0</v>
      </c>
      <c r="D25" s="35">
        <v>0</v>
      </c>
      <c r="E25" s="33">
        <v>3062.07</v>
      </c>
      <c r="F25" s="33">
        <v>2912.79</v>
      </c>
      <c r="G25" s="33">
        <v>2884.5</v>
      </c>
    </row>
    <row r="26" spans="1:7" x14ac:dyDescent="0.2">
      <c r="A26" s="18" t="s">
        <v>48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9" t="s">
        <v>53</v>
      </c>
      <c r="B27" s="34">
        <v>699527.59</v>
      </c>
      <c r="C27" s="34">
        <v>168757</v>
      </c>
      <c r="D27" s="36">
        <v>0.2412</v>
      </c>
      <c r="E27" s="34">
        <v>218324.45</v>
      </c>
      <c r="F27" s="34">
        <v>219053.45</v>
      </c>
      <c r="G27" s="34">
        <v>203348.09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97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54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654299.63</v>
      </c>
      <c r="C8" s="33">
        <v>161319.12</v>
      </c>
      <c r="D8" s="35">
        <v>0.24660000000000001</v>
      </c>
      <c r="E8" s="33">
        <v>143626.28</v>
      </c>
      <c r="F8" s="33">
        <v>141352.76999999999</v>
      </c>
      <c r="G8" s="33">
        <v>152281.84</v>
      </c>
    </row>
    <row r="9" spans="1:7" x14ac:dyDescent="0.2">
      <c r="A9" s="18" t="s">
        <v>10</v>
      </c>
      <c r="B9" s="33">
        <v>310947.92</v>
      </c>
      <c r="C9" s="33">
        <v>82404.62</v>
      </c>
      <c r="D9" s="35">
        <v>0.26500000000000001</v>
      </c>
      <c r="E9" s="33">
        <v>64663.28</v>
      </c>
      <c r="F9" s="33">
        <v>58933.23</v>
      </c>
      <c r="G9" s="33">
        <v>63040.89</v>
      </c>
    </row>
    <row r="10" spans="1:7" x14ac:dyDescent="0.2">
      <c r="A10" s="18" t="s">
        <v>11</v>
      </c>
      <c r="B10" s="33">
        <v>2000</v>
      </c>
      <c r="C10" s="33">
        <v>8.57</v>
      </c>
      <c r="D10" s="35">
        <v>4.3E-3</v>
      </c>
      <c r="E10" s="33">
        <v>53.24</v>
      </c>
      <c r="F10" s="33">
        <v>230.27</v>
      </c>
      <c r="G10" s="33">
        <v>14.76</v>
      </c>
    </row>
    <row r="11" spans="1:7" x14ac:dyDescent="0.2">
      <c r="A11" s="18" t="s">
        <v>12</v>
      </c>
      <c r="B11" s="33">
        <v>52400</v>
      </c>
      <c r="C11" s="33">
        <v>9629.23</v>
      </c>
      <c r="D11" s="35">
        <v>0.18379999999999999</v>
      </c>
      <c r="E11" s="33">
        <v>14425.62</v>
      </c>
      <c r="F11" s="33">
        <v>2245.38</v>
      </c>
      <c r="G11" s="33">
        <v>5899.57</v>
      </c>
    </row>
    <row r="12" spans="1:7" x14ac:dyDescent="0.2">
      <c r="A12" s="18" t="s">
        <v>13</v>
      </c>
      <c r="B12" s="33">
        <v>8500</v>
      </c>
      <c r="C12" s="33">
        <v>1391.68</v>
      </c>
      <c r="D12" s="35">
        <v>0.16370000000000001</v>
      </c>
      <c r="E12" s="33">
        <v>1191.77</v>
      </c>
      <c r="F12" s="33">
        <v>628.25</v>
      </c>
      <c r="G12" s="33">
        <v>978.19</v>
      </c>
    </row>
    <row r="13" spans="1:7" x14ac:dyDescent="0.2">
      <c r="A13" s="18" t="s">
        <v>26</v>
      </c>
      <c r="B13" s="33">
        <v>35000</v>
      </c>
      <c r="C13" s="33">
        <v>5326.09</v>
      </c>
      <c r="D13" s="35">
        <v>0.1522</v>
      </c>
      <c r="E13" s="33">
        <v>4397.5200000000004</v>
      </c>
      <c r="F13" s="33">
        <v>2547.31</v>
      </c>
      <c r="G13" s="33">
        <v>5717.79</v>
      </c>
    </row>
    <row r="14" spans="1:7" x14ac:dyDescent="0.2">
      <c r="A14" s="18" t="s">
        <v>14</v>
      </c>
      <c r="B14" s="33">
        <v>70000</v>
      </c>
      <c r="C14" s="33">
        <v>13296.97</v>
      </c>
      <c r="D14" s="35">
        <v>0.19</v>
      </c>
      <c r="E14" s="33">
        <v>2000.05</v>
      </c>
      <c r="F14" s="33">
        <v>-3634.71</v>
      </c>
      <c r="G14" s="33">
        <v>5245.7</v>
      </c>
    </row>
    <row r="15" spans="1:7" x14ac:dyDescent="0.2">
      <c r="A15" s="18" t="s">
        <v>15</v>
      </c>
      <c r="B15" s="33">
        <v>0</v>
      </c>
      <c r="C15" s="33">
        <v>0</v>
      </c>
      <c r="D15" s="35">
        <v>0</v>
      </c>
      <c r="E15" s="33">
        <v>0</v>
      </c>
      <c r="F15" s="33">
        <v>0</v>
      </c>
      <c r="G15" s="33">
        <v>0</v>
      </c>
    </row>
    <row r="16" spans="1:7" x14ac:dyDescent="0.2">
      <c r="A16" s="18" t="s">
        <v>16</v>
      </c>
      <c r="B16" s="33">
        <v>4000</v>
      </c>
      <c r="C16" s="33">
        <v>1409.38</v>
      </c>
      <c r="D16" s="35">
        <v>0.3523</v>
      </c>
      <c r="E16" s="33">
        <v>403.78</v>
      </c>
      <c r="F16" s="33">
        <v>0</v>
      </c>
      <c r="G16" s="33">
        <v>20</v>
      </c>
    </row>
    <row r="17" spans="1:7" x14ac:dyDescent="0.2">
      <c r="A17" s="18" t="s">
        <v>17</v>
      </c>
      <c r="B17" s="33">
        <v>1000</v>
      </c>
      <c r="C17" s="33">
        <v>165</v>
      </c>
      <c r="D17" s="35">
        <v>0.16500000000000001</v>
      </c>
      <c r="E17" s="33">
        <v>102.18</v>
      </c>
      <c r="F17" s="33">
        <v>100</v>
      </c>
      <c r="G17" s="33">
        <v>333</v>
      </c>
    </row>
    <row r="18" spans="1:7" x14ac:dyDescent="0.2">
      <c r="A18" s="18" t="s">
        <v>18</v>
      </c>
      <c r="B18" s="33">
        <v>5000</v>
      </c>
      <c r="C18" s="33">
        <v>1250</v>
      </c>
      <c r="D18" s="35">
        <v>0.25</v>
      </c>
      <c r="E18" s="33">
        <v>0</v>
      </c>
      <c r="F18" s="33">
        <v>0</v>
      </c>
      <c r="G18" s="33">
        <v>538.33000000000004</v>
      </c>
    </row>
    <row r="19" spans="1:7" x14ac:dyDescent="0.2">
      <c r="A19" s="18" t="s">
        <v>19</v>
      </c>
      <c r="B19" s="33">
        <v>3800</v>
      </c>
      <c r="C19" s="33">
        <v>557.4</v>
      </c>
      <c r="D19" s="35">
        <v>0.1467</v>
      </c>
      <c r="E19" s="33">
        <v>557.5</v>
      </c>
      <c r="F19" s="33">
        <v>1029.3699999999999</v>
      </c>
      <c r="G19" s="33">
        <v>333.43</v>
      </c>
    </row>
    <row r="20" spans="1:7" x14ac:dyDescent="0.2">
      <c r="A20" s="18" t="s">
        <v>20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21</v>
      </c>
      <c r="B21" s="33">
        <v>4900</v>
      </c>
      <c r="C21" s="33">
        <v>1003.17</v>
      </c>
      <c r="D21" s="35">
        <v>0.20469999999999999</v>
      </c>
      <c r="E21" s="33">
        <v>483.93</v>
      </c>
      <c r="F21" s="33">
        <v>811.34</v>
      </c>
      <c r="G21" s="33">
        <v>432.3</v>
      </c>
    </row>
    <row r="22" spans="1:7" x14ac:dyDescent="0.2">
      <c r="A22" s="18" t="s">
        <v>35</v>
      </c>
      <c r="B22" s="33">
        <v>1000</v>
      </c>
      <c r="C22" s="33">
        <v>0</v>
      </c>
      <c r="D22" s="35">
        <v>0</v>
      </c>
      <c r="E22" s="33">
        <v>0</v>
      </c>
      <c r="F22" s="33">
        <v>0</v>
      </c>
      <c r="G22" s="33">
        <v>0</v>
      </c>
    </row>
    <row r="23" spans="1:7" x14ac:dyDescent="0.2">
      <c r="A23" s="18" t="s">
        <v>22</v>
      </c>
      <c r="B23" s="33">
        <v>5000</v>
      </c>
      <c r="C23" s="33">
        <v>120.31</v>
      </c>
      <c r="D23" s="35">
        <v>2.41E-2</v>
      </c>
      <c r="E23" s="33">
        <v>20</v>
      </c>
      <c r="F23" s="33">
        <v>125</v>
      </c>
      <c r="G23" s="33">
        <v>371.83</v>
      </c>
    </row>
    <row r="24" spans="1:7" x14ac:dyDescent="0.2">
      <c r="A24" s="18" t="s">
        <v>36</v>
      </c>
      <c r="B24" s="33">
        <v>20000</v>
      </c>
      <c r="C24" s="33">
        <v>9076.2000000000007</v>
      </c>
      <c r="D24" s="35">
        <v>0.45379999999999998</v>
      </c>
      <c r="E24" s="33">
        <v>827.52</v>
      </c>
      <c r="F24" s="33">
        <v>17251.89</v>
      </c>
      <c r="G24" s="33">
        <v>4534.99</v>
      </c>
    </row>
    <row r="25" spans="1:7" x14ac:dyDescent="0.2">
      <c r="A25" s="18" t="s">
        <v>23</v>
      </c>
      <c r="B25" s="33">
        <v>0</v>
      </c>
      <c r="C25" s="33">
        <v>0</v>
      </c>
      <c r="D25" s="35">
        <v>0</v>
      </c>
      <c r="E25" s="33">
        <v>0</v>
      </c>
      <c r="F25" s="33">
        <v>0</v>
      </c>
      <c r="G25" s="33">
        <v>0</v>
      </c>
    </row>
    <row r="26" spans="1:7" x14ac:dyDescent="0.2">
      <c r="A26" s="18" t="s">
        <v>37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24</v>
      </c>
      <c r="B27" s="33">
        <v>1000</v>
      </c>
      <c r="C27" s="33">
        <v>100</v>
      </c>
      <c r="D27" s="35">
        <v>0.1</v>
      </c>
      <c r="E27" s="33">
        <v>77.27</v>
      </c>
      <c r="F27" s="33">
        <v>289.68</v>
      </c>
      <c r="G27" s="33">
        <v>583.51</v>
      </c>
    </row>
    <row r="28" spans="1:7" x14ac:dyDescent="0.2">
      <c r="A28" s="18" t="s">
        <v>27</v>
      </c>
      <c r="B28" s="33">
        <v>36578.480000000003</v>
      </c>
      <c r="C28" s="33">
        <v>9144.6299999999992</v>
      </c>
      <c r="D28" s="35">
        <v>0.25</v>
      </c>
      <c r="E28" s="33">
        <v>7087.44</v>
      </c>
      <c r="F28" s="33">
        <v>6741.96</v>
      </c>
      <c r="G28" s="33">
        <v>6676.44</v>
      </c>
    </row>
    <row r="29" spans="1:7" x14ac:dyDescent="0.2">
      <c r="A29" s="18" t="s">
        <v>48</v>
      </c>
      <c r="B29" s="33">
        <v>1017000</v>
      </c>
      <c r="C29" s="33">
        <v>68982</v>
      </c>
      <c r="D29" s="35">
        <v>6.7799999999999999E-2</v>
      </c>
      <c r="E29" s="33">
        <v>76544.06</v>
      </c>
      <c r="F29" s="33">
        <v>211307.38</v>
      </c>
      <c r="G29" s="33">
        <v>5664.54</v>
      </c>
    </row>
    <row r="30" spans="1:7" x14ac:dyDescent="0.2">
      <c r="A30" s="19" t="s">
        <v>54</v>
      </c>
      <c r="B30" s="34">
        <v>2232426.0299999998</v>
      </c>
      <c r="C30" s="34">
        <v>365184.37</v>
      </c>
      <c r="D30" s="36">
        <v>0.1636</v>
      </c>
      <c r="E30" s="34">
        <v>316461.44</v>
      </c>
      <c r="F30" s="34">
        <v>439959.12</v>
      </c>
      <c r="G30" s="34">
        <v>252667.11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73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23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7</v>
      </c>
      <c r="B7" s="16" t="s">
        <v>8</v>
      </c>
      <c r="C7" s="16" t="s">
        <v>8</v>
      </c>
      <c r="D7" s="24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110485.18</v>
      </c>
      <c r="C8" s="33">
        <v>25496.58</v>
      </c>
      <c r="D8" s="35">
        <v>0.23080000000000001</v>
      </c>
      <c r="E8" s="33">
        <v>23178.3</v>
      </c>
      <c r="F8" s="33">
        <v>27041.35</v>
      </c>
      <c r="G8" s="33">
        <v>27041.35</v>
      </c>
    </row>
    <row r="9" spans="1:7" x14ac:dyDescent="0.2">
      <c r="A9" s="18" t="s">
        <v>10</v>
      </c>
      <c r="B9" s="33">
        <v>21723.05</v>
      </c>
      <c r="C9" s="33">
        <v>5017.66</v>
      </c>
      <c r="D9" s="35">
        <v>0.23100000000000001</v>
      </c>
      <c r="E9" s="33">
        <v>4134.87</v>
      </c>
      <c r="F9" s="33">
        <v>4808.8500000000004</v>
      </c>
      <c r="G9" s="33">
        <v>4366.21</v>
      </c>
    </row>
    <row r="10" spans="1:7" x14ac:dyDescent="0.2">
      <c r="A10" s="18" t="s">
        <v>11</v>
      </c>
      <c r="B10" s="33">
        <v>300</v>
      </c>
      <c r="C10" s="33">
        <v>56.42</v>
      </c>
      <c r="D10" s="35">
        <v>0.18809999999999999</v>
      </c>
      <c r="E10" s="33">
        <v>0</v>
      </c>
      <c r="F10" s="33">
        <v>0</v>
      </c>
      <c r="G10" s="33">
        <v>0</v>
      </c>
    </row>
    <row r="11" spans="1:7" x14ac:dyDescent="0.2">
      <c r="A11" s="18" t="s">
        <v>12</v>
      </c>
      <c r="B11" s="33">
        <v>1500</v>
      </c>
      <c r="C11" s="33">
        <v>224.01</v>
      </c>
      <c r="D11" s="35">
        <v>0.14929999999999999</v>
      </c>
      <c r="E11" s="33">
        <v>480.73</v>
      </c>
      <c r="F11" s="33">
        <v>50</v>
      </c>
      <c r="G11" s="33">
        <v>70.25</v>
      </c>
    </row>
    <row r="12" spans="1:7" x14ac:dyDescent="0.2">
      <c r="A12" s="18" t="s">
        <v>13</v>
      </c>
      <c r="B12" s="33">
        <v>0</v>
      </c>
      <c r="C12" s="33">
        <v>0</v>
      </c>
      <c r="D12" s="35">
        <v>0</v>
      </c>
      <c r="E12" s="33">
        <v>0</v>
      </c>
      <c r="F12" s="33">
        <v>0</v>
      </c>
      <c r="G12" s="33">
        <v>0</v>
      </c>
    </row>
    <row r="13" spans="1:7" x14ac:dyDescent="0.2">
      <c r="A13" s="18" t="s">
        <v>14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15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74.180000000000007</v>
      </c>
    </row>
    <row r="15" spans="1:7" x14ac:dyDescent="0.2">
      <c r="A15" s="18" t="s">
        <v>16</v>
      </c>
      <c r="B15" s="33">
        <v>9000</v>
      </c>
      <c r="C15" s="33">
        <v>2371</v>
      </c>
      <c r="D15" s="35">
        <v>0.26340000000000002</v>
      </c>
      <c r="E15" s="33">
        <v>2112.81</v>
      </c>
      <c r="F15" s="33">
        <v>639.35</v>
      </c>
      <c r="G15" s="33">
        <v>440.16</v>
      </c>
    </row>
    <row r="16" spans="1:7" x14ac:dyDescent="0.2">
      <c r="A16" s="18" t="s">
        <v>17</v>
      </c>
      <c r="B16" s="33">
        <v>2650</v>
      </c>
      <c r="C16" s="33">
        <v>0</v>
      </c>
      <c r="D16" s="35">
        <v>0</v>
      </c>
      <c r="E16" s="33">
        <v>0</v>
      </c>
      <c r="F16" s="33">
        <v>0</v>
      </c>
      <c r="G16" s="33">
        <v>0</v>
      </c>
    </row>
    <row r="17" spans="1:7" x14ac:dyDescent="0.2">
      <c r="A17" s="18" t="s">
        <v>18</v>
      </c>
      <c r="B17" s="33">
        <v>1750</v>
      </c>
      <c r="C17" s="33">
        <v>750</v>
      </c>
      <c r="D17" s="35">
        <v>0.42859999999999998</v>
      </c>
      <c r="E17" s="33">
        <v>580</v>
      </c>
      <c r="F17" s="33">
        <v>100</v>
      </c>
      <c r="G17" s="33">
        <v>995</v>
      </c>
    </row>
    <row r="18" spans="1:7" x14ac:dyDescent="0.2">
      <c r="A18" s="18" t="s">
        <v>19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20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21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22</v>
      </c>
      <c r="B21" s="33">
        <v>2100</v>
      </c>
      <c r="C21" s="33">
        <v>566.1</v>
      </c>
      <c r="D21" s="35">
        <v>0.26960000000000001</v>
      </c>
      <c r="E21" s="33">
        <v>340</v>
      </c>
      <c r="F21" s="33">
        <v>328</v>
      </c>
      <c r="G21" s="33">
        <v>328</v>
      </c>
    </row>
    <row r="22" spans="1:7" x14ac:dyDescent="0.2">
      <c r="A22" s="18" t="s">
        <v>23</v>
      </c>
      <c r="B22" s="33">
        <v>0</v>
      </c>
      <c r="C22" s="33">
        <v>0</v>
      </c>
      <c r="D22" s="35">
        <v>0</v>
      </c>
      <c r="E22" s="33">
        <v>0</v>
      </c>
      <c r="F22" s="33">
        <v>0</v>
      </c>
      <c r="G22" s="33">
        <v>0</v>
      </c>
    </row>
    <row r="23" spans="1:7" x14ac:dyDescent="0.2">
      <c r="A23" s="18" t="s">
        <v>32</v>
      </c>
      <c r="B23" s="33">
        <v>0</v>
      </c>
      <c r="C23" s="33">
        <v>0</v>
      </c>
      <c r="D23" s="35">
        <v>0</v>
      </c>
      <c r="E23" s="33">
        <v>12.16</v>
      </c>
      <c r="F23" s="33">
        <v>52.37</v>
      </c>
      <c r="G23" s="33">
        <v>0</v>
      </c>
    </row>
    <row r="24" spans="1:7" x14ac:dyDescent="0.2">
      <c r="A24" s="18" t="s">
        <v>24</v>
      </c>
      <c r="B24" s="33">
        <v>0</v>
      </c>
      <c r="C24" s="33">
        <v>0</v>
      </c>
      <c r="D24" s="35">
        <v>0</v>
      </c>
      <c r="E24" s="33">
        <v>0</v>
      </c>
      <c r="F24" s="33">
        <v>0</v>
      </c>
      <c r="G24" s="33">
        <v>200</v>
      </c>
    </row>
    <row r="25" spans="1:7" x14ac:dyDescent="0.2">
      <c r="A25" s="18" t="s">
        <v>48</v>
      </c>
      <c r="B25" s="33">
        <v>0</v>
      </c>
      <c r="C25" s="33">
        <v>0</v>
      </c>
      <c r="D25" s="35">
        <v>0</v>
      </c>
      <c r="E25" s="33">
        <v>0</v>
      </c>
      <c r="F25" s="33">
        <v>0</v>
      </c>
      <c r="G25" s="33">
        <v>0</v>
      </c>
    </row>
    <row r="26" spans="1:7" x14ac:dyDescent="0.2">
      <c r="A26" s="19" t="s">
        <v>7</v>
      </c>
      <c r="B26" s="34">
        <v>149508.23000000001</v>
      </c>
      <c r="C26" s="34">
        <v>34481.769999999997</v>
      </c>
      <c r="D26" s="36">
        <v>0.2306</v>
      </c>
      <c r="E26" s="34">
        <v>30838.87</v>
      </c>
      <c r="F26" s="34">
        <v>33019.919999999998</v>
      </c>
      <c r="G26" s="34">
        <v>33515.15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8.875" bestFit="1" customWidth="1"/>
    <col min="2" max="2" width="11.25" bestFit="1" customWidth="1"/>
    <col min="3" max="3" width="11" bestFit="1" customWidth="1"/>
    <col min="4" max="4" width="9.375" style="6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98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55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30" t="s">
        <v>9</v>
      </c>
      <c r="B8" s="33">
        <v>85174.5</v>
      </c>
      <c r="C8" s="33">
        <v>20390</v>
      </c>
      <c r="D8" s="35">
        <v>0.2394</v>
      </c>
      <c r="E8" s="33">
        <v>0</v>
      </c>
      <c r="F8" s="33">
        <v>0</v>
      </c>
      <c r="G8" s="33">
        <v>0</v>
      </c>
    </row>
    <row r="9" spans="1:7" x14ac:dyDescent="0.2">
      <c r="A9" s="30" t="s">
        <v>10</v>
      </c>
      <c r="B9" s="33">
        <v>40356.68</v>
      </c>
      <c r="C9" s="33">
        <v>10609.77</v>
      </c>
      <c r="D9" s="35">
        <v>0.26290000000000002</v>
      </c>
      <c r="E9" s="33">
        <v>0</v>
      </c>
      <c r="F9" s="33">
        <v>0</v>
      </c>
      <c r="G9" s="33">
        <v>0</v>
      </c>
    </row>
    <row r="10" spans="1:7" x14ac:dyDescent="0.2">
      <c r="A10" s="30" t="s">
        <v>12</v>
      </c>
      <c r="B10" s="33">
        <v>22500</v>
      </c>
      <c r="C10" s="33">
        <v>0</v>
      </c>
      <c r="D10" s="35">
        <v>0</v>
      </c>
      <c r="E10" s="33">
        <v>1000</v>
      </c>
      <c r="F10" s="33">
        <v>1226.07</v>
      </c>
      <c r="G10" s="33">
        <v>1500</v>
      </c>
    </row>
    <row r="11" spans="1:7" x14ac:dyDescent="0.2">
      <c r="A11" s="30" t="s">
        <v>26</v>
      </c>
      <c r="B11" s="33">
        <v>0</v>
      </c>
      <c r="C11" s="33">
        <v>0</v>
      </c>
      <c r="D11" s="35">
        <v>0</v>
      </c>
      <c r="E11" s="33">
        <v>0</v>
      </c>
      <c r="F11" s="33">
        <v>0</v>
      </c>
      <c r="G11" s="33">
        <v>0</v>
      </c>
    </row>
    <row r="12" spans="1:7" x14ac:dyDescent="0.2">
      <c r="A12" s="30" t="s">
        <v>14</v>
      </c>
      <c r="B12" s="33">
        <v>3319528.65</v>
      </c>
      <c r="C12" s="33">
        <v>1189574.57</v>
      </c>
      <c r="D12" s="35">
        <v>0.3584</v>
      </c>
      <c r="E12" s="33">
        <v>1034771</v>
      </c>
      <c r="F12" s="33">
        <v>1040897.35</v>
      </c>
      <c r="G12" s="33">
        <v>788886.25</v>
      </c>
    </row>
    <row r="13" spans="1:7" x14ac:dyDescent="0.2">
      <c r="A13" s="30" t="s">
        <v>21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30" t="s">
        <v>22</v>
      </c>
      <c r="B14" s="33">
        <v>0</v>
      </c>
      <c r="C14" s="33">
        <v>295.23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30" t="s">
        <v>36</v>
      </c>
      <c r="B15" s="33">
        <v>0</v>
      </c>
      <c r="C15" s="33">
        <v>0</v>
      </c>
      <c r="D15" s="35">
        <v>0</v>
      </c>
      <c r="E15" s="33">
        <v>0</v>
      </c>
      <c r="F15" s="33">
        <v>0</v>
      </c>
      <c r="G15" s="33">
        <v>0</v>
      </c>
    </row>
    <row r="16" spans="1:7" x14ac:dyDescent="0.2">
      <c r="A16" s="30" t="s">
        <v>32</v>
      </c>
      <c r="B16" s="33">
        <v>37500</v>
      </c>
      <c r="C16" s="33">
        <v>0</v>
      </c>
      <c r="D16" s="35">
        <v>0</v>
      </c>
      <c r="E16" s="33">
        <v>0</v>
      </c>
      <c r="F16" s="33">
        <v>0</v>
      </c>
      <c r="G16" s="33">
        <v>0</v>
      </c>
    </row>
    <row r="17" spans="1:7" x14ac:dyDescent="0.2">
      <c r="A17" s="30" t="s">
        <v>24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30" t="s">
        <v>44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30" t="s">
        <v>45</v>
      </c>
      <c r="B19" s="33">
        <v>1135531.26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30" t="s">
        <v>46</v>
      </c>
      <c r="B20" s="33">
        <v>2350000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30" t="s">
        <v>48</v>
      </c>
      <c r="B21" s="33">
        <v>1610000</v>
      </c>
      <c r="C21" s="33">
        <v>37936.129999999997</v>
      </c>
      <c r="D21" s="35">
        <v>2.3599999999999999E-2</v>
      </c>
      <c r="E21" s="33">
        <v>18941.57</v>
      </c>
      <c r="F21" s="33">
        <v>121772.27</v>
      </c>
      <c r="G21" s="33">
        <v>131048.98</v>
      </c>
    </row>
    <row r="22" spans="1:7" x14ac:dyDescent="0.2">
      <c r="A22" s="31" t="s">
        <v>55</v>
      </c>
      <c r="B22" s="34">
        <v>8600591.0899999999</v>
      </c>
      <c r="C22" s="34">
        <v>1258805.7</v>
      </c>
      <c r="D22" s="36">
        <v>0.1464</v>
      </c>
      <c r="E22" s="34">
        <v>1054712.57</v>
      </c>
      <c r="F22" s="34">
        <v>1163895.69</v>
      </c>
      <c r="G22" s="34">
        <v>921435.23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8.62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76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62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12</v>
      </c>
      <c r="B8" s="33">
        <v>0</v>
      </c>
      <c r="C8" s="33">
        <v>0</v>
      </c>
      <c r="D8" s="35">
        <v>0</v>
      </c>
      <c r="E8" s="33">
        <v>0</v>
      </c>
      <c r="F8" s="33">
        <v>0</v>
      </c>
      <c r="G8" s="33">
        <v>0</v>
      </c>
    </row>
    <row r="9" spans="1:7" x14ac:dyDescent="0.2">
      <c r="A9" s="18" t="s">
        <v>21</v>
      </c>
      <c r="B9" s="33">
        <v>1300</v>
      </c>
      <c r="C9" s="33">
        <v>204.9</v>
      </c>
      <c r="D9" s="35">
        <v>0.15759999999999999</v>
      </c>
      <c r="E9" s="33">
        <v>102.3</v>
      </c>
      <c r="F9" s="33">
        <v>210.76</v>
      </c>
      <c r="G9" s="33">
        <v>205.25</v>
      </c>
    </row>
    <row r="10" spans="1:7" x14ac:dyDescent="0.2">
      <c r="A10" s="18" t="s">
        <v>22</v>
      </c>
      <c r="B10" s="33">
        <v>8381.75</v>
      </c>
      <c r="C10" s="33">
        <v>0</v>
      </c>
      <c r="D10" s="35">
        <v>0</v>
      </c>
      <c r="E10" s="33">
        <v>301.12</v>
      </c>
      <c r="F10" s="33">
        <v>0</v>
      </c>
      <c r="G10" s="33">
        <v>1200</v>
      </c>
    </row>
    <row r="11" spans="1:7" x14ac:dyDescent="0.2">
      <c r="A11" s="18" t="s">
        <v>23</v>
      </c>
      <c r="B11" s="33">
        <v>44795</v>
      </c>
      <c r="C11" s="33">
        <v>0</v>
      </c>
      <c r="D11" s="35">
        <v>0</v>
      </c>
      <c r="E11" s="33">
        <v>3360</v>
      </c>
      <c r="F11" s="33">
        <v>1278.1199999999999</v>
      </c>
      <c r="G11" s="33">
        <v>0</v>
      </c>
    </row>
    <row r="12" spans="1:7" x14ac:dyDescent="0.2">
      <c r="A12" s="18" t="s">
        <v>38</v>
      </c>
      <c r="B12" s="33">
        <v>0</v>
      </c>
      <c r="C12" s="33">
        <v>0</v>
      </c>
      <c r="D12" s="35">
        <v>0</v>
      </c>
      <c r="E12" s="33">
        <v>32.07</v>
      </c>
      <c r="F12" s="33">
        <v>0</v>
      </c>
      <c r="G12" s="33">
        <v>0</v>
      </c>
    </row>
    <row r="13" spans="1:7" x14ac:dyDescent="0.2">
      <c r="A13" s="18" t="s">
        <v>24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49</v>
      </c>
      <c r="B14" s="33">
        <v>3523.25</v>
      </c>
      <c r="C14" s="33">
        <v>880.8</v>
      </c>
      <c r="D14" s="35">
        <v>0.25</v>
      </c>
      <c r="E14" s="33">
        <v>785.31</v>
      </c>
      <c r="F14" s="33">
        <v>747.48</v>
      </c>
      <c r="G14" s="33">
        <v>744.63</v>
      </c>
    </row>
    <row r="15" spans="1:7" x14ac:dyDescent="0.2">
      <c r="A15" s="19" t="s">
        <v>62</v>
      </c>
      <c r="B15" s="34">
        <v>58000</v>
      </c>
      <c r="C15" s="34">
        <v>1085.7</v>
      </c>
      <c r="D15" s="36">
        <v>1.8700000000000001E-2</v>
      </c>
      <c r="E15" s="34">
        <v>4580.8</v>
      </c>
      <c r="F15" s="34">
        <v>2236.36</v>
      </c>
      <c r="G15" s="34">
        <v>2149.88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scale="9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89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63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0</v>
      </c>
      <c r="C8" s="33">
        <v>0</v>
      </c>
      <c r="D8" s="35">
        <v>0</v>
      </c>
      <c r="E8" s="33">
        <v>0</v>
      </c>
      <c r="F8" s="33">
        <v>0</v>
      </c>
      <c r="G8" s="33">
        <v>0</v>
      </c>
    </row>
    <row r="9" spans="1:7" x14ac:dyDescent="0.2">
      <c r="A9" s="18" t="s">
        <v>10</v>
      </c>
      <c r="B9" s="33">
        <v>0</v>
      </c>
      <c r="C9" s="33">
        <v>0</v>
      </c>
      <c r="D9" s="35">
        <v>0</v>
      </c>
      <c r="E9" s="33">
        <v>0</v>
      </c>
      <c r="F9" s="33">
        <v>0</v>
      </c>
      <c r="G9" s="33">
        <v>0</v>
      </c>
    </row>
    <row r="10" spans="1:7" x14ac:dyDescent="0.2">
      <c r="A10" s="18" t="s">
        <v>11</v>
      </c>
      <c r="B10" s="33">
        <v>0</v>
      </c>
      <c r="C10" s="33">
        <v>0</v>
      </c>
      <c r="D10" s="35">
        <v>0</v>
      </c>
      <c r="E10" s="33">
        <v>0</v>
      </c>
      <c r="F10" s="33">
        <v>0</v>
      </c>
      <c r="G10" s="33">
        <v>0</v>
      </c>
    </row>
    <row r="11" spans="1:7" x14ac:dyDescent="0.2">
      <c r="A11" s="18" t="s">
        <v>12</v>
      </c>
      <c r="B11" s="33">
        <v>0</v>
      </c>
      <c r="C11" s="33">
        <v>0</v>
      </c>
      <c r="D11" s="35">
        <v>0</v>
      </c>
      <c r="E11" s="33">
        <v>0</v>
      </c>
      <c r="F11" s="33">
        <v>0</v>
      </c>
      <c r="G11" s="33">
        <v>0</v>
      </c>
    </row>
    <row r="12" spans="1:7" x14ac:dyDescent="0.2">
      <c r="A12" s="18" t="s">
        <v>26</v>
      </c>
      <c r="B12" s="33">
        <v>0</v>
      </c>
      <c r="C12" s="33">
        <v>0</v>
      </c>
      <c r="D12" s="35">
        <v>0</v>
      </c>
      <c r="E12" s="33">
        <v>0</v>
      </c>
      <c r="F12" s="33">
        <v>0</v>
      </c>
      <c r="G12" s="33">
        <v>0</v>
      </c>
    </row>
    <row r="13" spans="1:7" x14ac:dyDescent="0.2">
      <c r="A13" s="18" t="s">
        <v>14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15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16</v>
      </c>
      <c r="B15" s="33">
        <v>0</v>
      </c>
      <c r="C15" s="33">
        <v>0</v>
      </c>
      <c r="D15" s="35">
        <v>0</v>
      </c>
      <c r="E15" s="33">
        <v>0</v>
      </c>
      <c r="F15" s="33">
        <v>0</v>
      </c>
      <c r="G15" s="33">
        <v>0</v>
      </c>
    </row>
    <row r="16" spans="1:7" x14ac:dyDescent="0.2">
      <c r="A16" s="18" t="s">
        <v>17</v>
      </c>
      <c r="B16" s="33">
        <v>0</v>
      </c>
      <c r="C16" s="33">
        <v>0</v>
      </c>
      <c r="D16" s="35">
        <v>0</v>
      </c>
      <c r="E16" s="33">
        <v>0</v>
      </c>
      <c r="F16" s="33">
        <v>0</v>
      </c>
      <c r="G16" s="33">
        <v>0</v>
      </c>
    </row>
    <row r="17" spans="1:7" x14ac:dyDescent="0.2">
      <c r="A17" s="18" t="s">
        <v>18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18" t="s">
        <v>20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22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36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23</v>
      </c>
      <c r="B21" s="33">
        <v>2613394.27</v>
      </c>
      <c r="C21" s="33">
        <v>413117.37</v>
      </c>
      <c r="D21" s="35">
        <v>0.15809999999999999</v>
      </c>
      <c r="E21" s="33">
        <v>389104.52</v>
      </c>
      <c r="F21" s="33">
        <v>353092.18</v>
      </c>
      <c r="G21" s="33">
        <v>343200.08</v>
      </c>
    </row>
    <row r="22" spans="1:7" x14ac:dyDescent="0.2">
      <c r="A22" s="18" t="s">
        <v>38</v>
      </c>
      <c r="B22" s="33">
        <v>25000</v>
      </c>
      <c r="C22" s="33">
        <v>110.06</v>
      </c>
      <c r="D22" s="35">
        <v>4.4000000000000003E-3</v>
      </c>
      <c r="E22" s="33">
        <v>9001.33</v>
      </c>
      <c r="F22" s="33">
        <v>0</v>
      </c>
      <c r="G22" s="33">
        <v>0</v>
      </c>
    </row>
    <row r="23" spans="1:7" x14ac:dyDescent="0.2">
      <c r="A23" s="18" t="s">
        <v>32</v>
      </c>
      <c r="B23" s="33">
        <v>1047604</v>
      </c>
      <c r="C23" s="33">
        <v>178496.07</v>
      </c>
      <c r="D23" s="35">
        <v>0.1704</v>
      </c>
      <c r="E23" s="33">
        <v>161913.65</v>
      </c>
      <c r="F23" s="33">
        <v>149742.35</v>
      </c>
      <c r="G23" s="33">
        <v>145452.19</v>
      </c>
    </row>
    <row r="24" spans="1:7" x14ac:dyDescent="0.2">
      <c r="A24" s="18" t="s">
        <v>24</v>
      </c>
      <c r="B24" s="33">
        <v>0</v>
      </c>
      <c r="C24" s="33">
        <v>0</v>
      </c>
      <c r="D24" s="35">
        <v>0</v>
      </c>
      <c r="E24" s="33">
        <v>0</v>
      </c>
      <c r="F24" s="33">
        <v>0</v>
      </c>
      <c r="G24" s="33">
        <v>0</v>
      </c>
    </row>
    <row r="25" spans="1:7" x14ac:dyDescent="0.2">
      <c r="A25" s="18" t="s">
        <v>44</v>
      </c>
      <c r="B25" s="33">
        <v>0</v>
      </c>
      <c r="C25" s="33">
        <v>0</v>
      </c>
      <c r="D25" s="35">
        <v>0</v>
      </c>
      <c r="E25" s="33">
        <v>0</v>
      </c>
      <c r="F25" s="33">
        <v>0</v>
      </c>
      <c r="G25" s="33">
        <v>0</v>
      </c>
    </row>
    <row r="26" spans="1:7" x14ac:dyDescent="0.2">
      <c r="A26" s="18" t="s">
        <v>47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27</v>
      </c>
      <c r="B27" s="33">
        <v>0</v>
      </c>
      <c r="C27" s="33">
        <v>0</v>
      </c>
      <c r="D27" s="35">
        <v>0</v>
      </c>
      <c r="E27" s="33">
        <v>0</v>
      </c>
      <c r="F27" s="33">
        <v>0</v>
      </c>
      <c r="G27" s="33">
        <v>0</v>
      </c>
    </row>
    <row r="28" spans="1:7" x14ac:dyDescent="0.2">
      <c r="A28" s="18" t="s">
        <v>48</v>
      </c>
      <c r="B28" s="33">
        <v>0</v>
      </c>
      <c r="C28" s="33">
        <v>0</v>
      </c>
      <c r="D28" s="35">
        <v>0</v>
      </c>
      <c r="E28" s="33">
        <v>0</v>
      </c>
      <c r="F28" s="33">
        <v>0</v>
      </c>
      <c r="G28" s="33">
        <v>0</v>
      </c>
    </row>
    <row r="29" spans="1:7" x14ac:dyDescent="0.2">
      <c r="A29" s="18" t="s">
        <v>49</v>
      </c>
      <c r="B29" s="33">
        <v>448291.74</v>
      </c>
      <c r="C29" s="33">
        <v>112072.92</v>
      </c>
      <c r="D29" s="35">
        <v>0.25</v>
      </c>
      <c r="E29" s="33">
        <v>132545.64000000001</v>
      </c>
      <c r="F29" s="33">
        <v>127869.54</v>
      </c>
      <c r="G29" s="33">
        <v>119979.6</v>
      </c>
    </row>
    <row r="30" spans="1:7" x14ac:dyDescent="0.2">
      <c r="A30" s="19" t="s">
        <v>63</v>
      </c>
      <c r="B30" s="34">
        <v>4134290.01</v>
      </c>
      <c r="C30" s="34">
        <v>703796.42</v>
      </c>
      <c r="D30" s="36">
        <v>0.17019999999999999</v>
      </c>
      <c r="E30" s="34">
        <v>692565.14</v>
      </c>
      <c r="F30" s="34">
        <v>630704.06999999995</v>
      </c>
      <c r="G30" s="34">
        <v>608631.87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87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64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368551.35</v>
      </c>
      <c r="C8" s="33">
        <v>94466.61</v>
      </c>
      <c r="D8" s="35">
        <v>0.25629999999999997</v>
      </c>
      <c r="E8" s="33">
        <v>75377.75</v>
      </c>
      <c r="F8" s="33">
        <v>47357.32</v>
      </c>
      <c r="G8" s="33">
        <v>67771.81</v>
      </c>
    </row>
    <row r="9" spans="1:7" x14ac:dyDescent="0.2">
      <c r="A9" s="18" t="s">
        <v>10</v>
      </c>
      <c r="B9" s="33">
        <v>83354.850000000006</v>
      </c>
      <c r="C9" s="33">
        <v>24752.58</v>
      </c>
      <c r="D9" s="35">
        <v>0.29699999999999999</v>
      </c>
      <c r="E9" s="33">
        <v>20252.48</v>
      </c>
      <c r="F9" s="33">
        <v>10244.620000000001</v>
      </c>
      <c r="G9" s="33">
        <v>18543.96</v>
      </c>
    </row>
    <row r="10" spans="1:7" x14ac:dyDescent="0.2">
      <c r="A10" s="18" t="s">
        <v>11</v>
      </c>
      <c r="B10" s="33">
        <v>3000</v>
      </c>
      <c r="C10" s="33">
        <v>1595.35</v>
      </c>
      <c r="D10" s="35">
        <v>0.53180000000000005</v>
      </c>
      <c r="E10" s="33">
        <v>388.66</v>
      </c>
      <c r="F10" s="33">
        <v>0</v>
      </c>
      <c r="G10" s="33">
        <v>173.39</v>
      </c>
    </row>
    <row r="11" spans="1:7" x14ac:dyDescent="0.2">
      <c r="A11" s="18" t="s">
        <v>12</v>
      </c>
      <c r="B11" s="33">
        <v>40600</v>
      </c>
      <c r="C11" s="33">
        <v>13577.22</v>
      </c>
      <c r="D11" s="35">
        <v>0.33439999999999998</v>
      </c>
      <c r="E11" s="33">
        <v>10091.26</v>
      </c>
      <c r="F11" s="33">
        <v>5909.65</v>
      </c>
      <c r="G11" s="33">
        <v>11712.35</v>
      </c>
    </row>
    <row r="12" spans="1:7" x14ac:dyDescent="0.2">
      <c r="A12" s="18" t="s">
        <v>14</v>
      </c>
      <c r="B12" s="33">
        <v>0</v>
      </c>
      <c r="C12" s="33">
        <v>474.45</v>
      </c>
      <c r="D12" s="35">
        <v>0</v>
      </c>
      <c r="E12" s="33">
        <v>516.87</v>
      </c>
      <c r="F12" s="33">
        <v>0</v>
      </c>
      <c r="G12" s="33">
        <v>0</v>
      </c>
    </row>
    <row r="13" spans="1:7" x14ac:dyDescent="0.2">
      <c r="A13" s="18" t="s">
        <v>15</v>
      </c>
      <c r="B13" s="33">
        <v>3000</v>
      </c>
      <c r="C13" s="33">
        <v>979.78</v>
      </c>
      <c r="D13" s="35">
        <v>0.3266</v>
      </c>
      <c r="E13" s="33">
        <v>99.92</v>
      </c>
      <c r="F13" s="33">
        <v>239</v>
      </c>
      <c r="G13" s="33">
        <v>200</v>
      </c>
    </row>
    <row r="14" spans="1:7" x14ac:dyDescent="0.2">
      <c r="A14" s="18" t="s">
        <v>16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75.7</v>
      </c>
    </row>
    <row r="15" spans="1:7" x14ac:dyDescent="0.2">
      <c r="A15" s="18" t="s">
        <v>17</v>
      </c>
      <c r="B15" s="33">
        <v>2150</v>
      </c>
      <c r="C15" s="33">
        <v>390</v>
      </c>
      <c r="D15" s="35">
        <v>0.18140000000000001</v>
      </c>
      <c r="E15" s="33">
        <v>104</v>
      </c>
      <c r="F15" s="33">
        <v>125</v>
      </c>
      <c r="G15" s="33">
        <v>110</v>
      </c>
    </row>
    <row r="16" spans="1:7" x14ac:dyDescent="0.2">
      <c r="A16" s="18" t="s">
        <v>18</v>
      </c>
      <c r="B16" s="33">
        <v>1000</v>
      </c>
      <c r="C16" s="33">
        <v>0</v>
      </c>
      <c r="D16" s="35">
        <v>0</v>
      </c>
      <c r="E16" s="33">
        <v>0</v>
      </c>
      <c r="F16" s="33">
        <v>0</v>
      </c>
      <c r="G16" s="33">
        <v>0</v>
      </c>
    </row>
    <row r="17" spans="1:7" x14ac:dyDescent="0.2">
      <c r="A17" s="18" t="s">
        <v>19</v>
      </c>
      <c r="B17" s="33">
        <v>4000</v>
      </c>
      <c r="C17" s="33">
        <v>1695.47</v>
      </c>
      <c r="D17" s="35">
        <v>0.4239</v>
      </c>
      <c r="E17" s="33">
        <v>2043.24</v>
      </c>
      <c r="F17" s="33">
        <v>1430.73</v>
      </c>
      <c r="G17" s="33">
        <v>1910.74</v>
      </c>
    </row>
    <row r="18" spans="1:7" x14ac:dyDescent="0.2">
      <c r="A18" s="18" t="s">
        <v>20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21</v>
      </c>
      <c r="B19" s="33">
        <v>73000</v>
      </c>
      <c r="C19" s="33">
        <v>12337.92</v>
      </c>
      <c r="D19" s="35">
        <v>0.16900000000000001</v>
      </c>
      <c r="E19" s="33">
        <v>6602.83</v>
      </c>
      <c r="F19" s="33">
        <v>15173.08</v>
      </c>
      <c r="G19" s="33">
        <v>8466.3799999999992</v>
      </c>
    </row>
    <row r="20" spans="1:7" x14ac:dyDescent="0.2">
      <c r="A20" s="18" t="s">
        <v>35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22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292.5</v>
      </c>
    </row>
    <row r="22" spans="1:7" x14ac:dyDescent="0.2">
      <c r="A22" s="18" t="s">
        <v>36</v>
      </c>
      <c r="B22" s="33">
        <v>18000</v>
      </c>
      <c r="C22" s="33">
        <v>7013.68</v>
      </c>
      <c r="D22" s="35">
        <v>0.3896</v>
      </c>
      <c r="E22" s="33">
        <v>3770.84</v>
      </c>
      <c r="F22" s="33">
        <v>3060.07</v>
      </c>
      <c r="G22" s="33">
        <v>2188.5700000000002</v>
      </c>
    </row>
    <row r="23" spans="1:7" x14ac:dyDescent="0.2">
      <c r="A23" s="18" t="s">
        <v>23</v>
      </c>
      <c r="B23" s="33">
        <v>0</v>
      </c>
      <c r="C23" s="33">
        <v>0</v>
      </c>
      <c r="D23" s="35">
        <v>0</v>
      </c>
      <c r="E23" s="33">
        <v>0</v>
      </c>
      <c r="F23" s="33">
        <v>0</v>
      </c>
      <c r="G23" s="33">
        <v>0</v>
      </c>
    </row>
    <row r="24" spans="1:7" x14ac:dyDescent="0.2">
      <c r="A24" s="18" t="s">
        <v>38</v>
      </c>
      <c r="B24" s="33">
        <v>0</v>
      </c>
      <c r="C24" s="33">
        <v>0</v>
      </c>
      <c r="D24" s="35">
        <v>0</v>
      </c>
      <c r="E24" s="33">
        <v>9600</v>
      </c>
      <c r="F24" s="33">
        <v>0</v>
      </c>
      <c r="G24" s="33">
        <v>0</v>
      </c>
    </row>
    <row r="25" spans="1:7" x14ac:dyDescent="0.2">
      <c r="A25" s="18" t="s">
        <v>24</v>
      </c>
      <c r="B25" s="33">
        <v>7500</v>
      </c>
      <c r="C25" s="33">
        <v>1795.25</v>
      </c>
      <c r="D25" s="35">
        <v>0.2394</v>
      </c>
      <c r="E25" s="33">
        <v>1612.26</v>
      </c>
      <c r="F25" s="33">
        <v>789.89</v>
      </c>
      <c r="G25" s="33">
        <v>1797.09</v>
      </c>
    </row>
    <row r="26" spans="1:7" x14ac:dyDescent="0.2">
      <c r="A26" s="18" t="s">
        <v>44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47</v>
      </c>
      <c r="B27" s="33">
        <v>0</v>
      </c>
      <c r="C27" s="33">
        <v>0</v>
      </c>
      <c r="D27" s="35">
        <v>0</v>
      </c>
      <c r="E27" s="33">
        <v>0</v>
      </c>
      <c r="F27" s="33">
        <v>0</v>
      </c>
      <c r="G27" s="33">
        <v>0</v>
      </c>
    </row>
    <row r="28" spans="1:7" x14ac:dyDescent="0.2">
      <c r="A28" s="18" t="s">
        <v>27</v>
      </c>
      <c r="B28" s="33">
        <v>0</v>
      </c>
      <c r="C28" s="33">
        <v>0</v>
      </c>
      <c r="D28" s="35">
        <v>0</v>
      </c>
      <c r="E28" s="33">
        <v>0</v>
      </c>
      <c r="F28" s="33">
        <v>0</v>
      </c>
      <c r="G28" s="33">
        <v>0</v>
      </c>
    </row>
    <row r="29" spans="1:7" x14ac:dyDescent="0.2">
      <c r="A29" s="18" t="s">
        <v>48</v>
      </c>
      <c r="B29" s="33">
        <v>76000</v>
      </c>
      <c r="C29" s="33">
        <v>15700.89</v>
      </c>
      <c r="D29" s="35">
        <v>0.20660000000000001</v>
      </c>
      <c r="E29" s="33">
        <v>18859.97</v>
      </c>
      <c r="F29" s="33">
        <v>3328.64</v>
      </c>
      <c r="G29" s="33">
        <v>10458.44</v>
      </c>
    </row>
    <row r="30" spans="1:7" x14ac:dyDescent="0.2">
      <c r="A30" s="18" t="s">
        <v>49</v>
      </c>
      <c r="B30" s="33">
        <v>0</v>
      </c>
      <c r="C30" s="33">
        <v>0</v>
      </c>
      <c r="D30" s="35">
        <v>0</v>
      </c>
      <c r="E30" s="33">
        <v>0</v>
      </c>
      <c r="F30" s="33">
        <v>0</v>
      </c>
      <c r="G30" s="33">
        <v>0</v>
      </c>
    </row>
    <row r="31" spans="1:7" x14ac:dyDescent="0.2">
      <c r="A31" s="19" t="s">
        <v>64</v>
      </c>
      <c r="B31" s="34">
        <v>680156.2</v>
      </c>
      <c r="C31" s="34">
        <v>174779.2</v>
      </c>
      <c r="D31" s="36">
        <v>0.25700000000000001</v>
      </c>
      <c r="E31" s="34">
        <v>149320.07999999999</v>
      </c>
      <c r="F31" s="34">
        <v>87658</v>
      </c>
      <c r="G31" s="34">
        <v>123700.93</v>
      </c>
    </row>
    <row r="32" spans="1:7" x14ac:dyDescent="0.2">
      <c r="A32" s="3"/>
      <c r="B32" s="16"/>
      <c r="C32" s="16"/>
      <c r="D32" s="17"/>
      <c r="E32" s="16"/>
      <c r="F32" s="16"/>
      <c r="G32" s="16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1.5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77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65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82880</v>
      </c>
      <c r="C8" s="33">
        <v>95.29</v>
      </c>
      <c r="D8" s="35">
        <v>1.1000000000000001E-3</v>
      </c>
      <c r="E8" s="33">
        <v>187.15</v>
      </c>
      <c r="F8" s="33">
        <v>1899.03</v>
      </c>
      <c r="G8" s="33">
        <v>2029.11</v>
      </c>
    </row>
    <row r="9" spans="1:7" x14ac:dyDescent="0.2">
      <c r="A9" s="18" t="s">
        <v>10</v>
      </c>
      <c r="B9" s="33">
        <v>9556.06</v>
      </c>
      <c r="C9" s="33">
        <v>390.6</v>
      </c>
      <c r="D9" s="35">
        <v>4.0899999999999999E-2</v>
      </c>
      <c r="E9" s="33">
        <v>434.94</v>
      </c>
      <c r="F9" s="33">
        <v>145.28</v>
      </c>
      <c r="G9" s="33">
        <v>155.22</v>
      </c>
    </row>
    <row r="10" spans="1:7" x14ac:dyDescent="0.2">
      <c r="A10" s="18" t="s">
        <v>12</v>
      </c>
      <c r="B10" s="33">
        <v>11700</v>
      </c>
      <c r="C10" s="33">
        <v>0</v>
      </c>
      <c r="D10" s="35">
        <v>0</v>
      </c>
      <c r="E10" s="33">
        <v>100.76</v>
      </c>
      <c r="F10" s="33">
        <v>273.98</v>
      </c>
      <c r="G10" s="33">
        <v>27.21</v>
      </c>
    </row>
    <row r="11" spans="1:7" x14ac:dyDescent="0.2">
      <c r="A11" s="18" t="s">
        <v>26</v>
      </c>
      <c r="B11" s="33">
        <v>0</v>
      </c>
      <c r="C11" s="33">
        <v>0</v>
      </c>
      <c r="D11" s="35">
        <v>0</v>
      </c>
      <c r="E11" s="33">
        <v>598.41999999999996</v>
      </c>
      <c r="F11" s="33">
        <v>77.819999999999993</v>
      </c>
      <c r="G11" s="33">
        <v>126.98</v>
      </c>
    </row>
    <row r="12" spans="1:7" x14ac:dyDescent="0.2">
      <c r="A12" s="18" t="s">
        <v>14</v>
      </c>
      <c r="B12" s="33">
        <v>57100</v>
      </c>
      <c r="C12" s="33">
        <v>1455</v>
      </c>
      <c r="D12" s="35">
        <v>2.5499999999999998E-2</v>
      </c>
      <c r="E12" s="33">
        <v>4400</v>
      </c>
      <c r="F12" s="33">
        <v>770.45</v>
      </c>
      <c r="G12" s="33">
        <v>1300</v>
      </c>
    </row>
    <row r="13" spans="1:7" x14ac:dyDescent="0.2">
      <c r="A13" s="18" t="s">
        <v>19</v>
      </c>
      <c r="B13" s="33">
        <v>2000</v>
      </c>
      <c r="C13" s="33">
        <v>0</v>
      </c>
      <c r="D13" s="35">
        <v>0</v>
      </c>
      <c r="E13" s="33">
        <v>0</v>
      </c>
      <c r="F13" s="33">
        <v>0</v>
      </c>
      <c r="G13" s="33">
        <v>1740.41</v>
      </c>
    </row>
    <row r="14" spans="1:7" x14ac:dyDescent="0.2">
      <c r="A14" s="18" t="s">
        <v>20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21</v>
      </c>
      <c r="B15" s="33">
        <v>5000</v>
      </c>
      <c r="C15" s="33">
        <v>275.69</v>
      </c>
      <c r="D15" s="35">
        <v>5.5100000000000003E-2</v>
      </c>
      <c r="E15" s="33">
        <v>173.07</v>
      </c>
      <c r="F15" s="33">
        <v>338.18</v>
      </c>
      <c r="G15" s="33">
        <v>265.72000000000003</v>
      </c>
    </row>
    <row r="16" spans="1:7" x14ac:dyDescent="0.2">
      <c r="A16" s="18" t="s">
        <v>22</v>
      </c>
      <c r="B16" s="33">
        <v>5000</v>
      </c>
      <c r="C16" s="33">
        <v>1798</v>
      </c>
      <c r="D16" s="35">
        <v>0.35959999999999998</v>
      </c>
      <c r="E16" s="33">
        <v>1102.7</v>
      </c>
      <c r="F16" s="33">
        <v>24.82</v>
      </c>
      <c r="G16" s="33">
        <v>0</v>
      </c>
    </row>
    <row r="17" spans="1:7" x14ac:dyDescent="0.2">
      <c r="A17" s="18" t="s">
        <v>36</v>
      </c>
      <c r="B17" s="33">
        <v>5500</v>
      </c>
      <c r="C17" s="33">
        <v>0</v>
      </c>
      <c r="D17" s="35">
        <v>0</v>
      </c>
      <c r="E17" s="33">
        <v>47.91</v>
      </c>
      <c r="F17" s="33">
        <v>0</v>
      </c>
      <c r="G17" s="33">
        <v>0</v>
      </c>
    </row>
    <row r="18" spans="1:7" x14ac:dyDescent="0.2">
      <c r="A18" s="18" t="s">
        <v>23</v>
      </c>
      <c r="B18" s="33">
        <v>14204</v>
      </c>
      <c r="C18" s="33">
        <v>1347.14</v>
      </c>
      <c r="D18" s="35">
        <v>9.4799999999999995E-2</v>
      </c>
      <c r="E18" s="33">
        <v>1672.73</v>
      </c>
      <c r="F18" s="33">
        <v>1070</v>
      </c>
      <c r="G18" s="33">
        <v>870</v>
      </c>
    </row>
    <row r="19" spans="1:7" x14ac:dyDescent="0.2">
      <c r="A19" s="18" t="s">
        <v>32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24</v>
      </c>
      <c r="B20" s="33">
        <v>28000</v>
      </c>
      <c r="C20" s="33">
        <v>506.41</v>
      </c>
      <c r="D20" s="35">
        <v>1.8100000000000002E-2</v>
      </c>
      <c r="E20" s="33">
        <v>431.51</v>
      </c>
      <c r="F20" s="33">
        <v>739.65</v>
      </c>
      <c r="G20" s="33">
        <v>412.83</v>
      </c>
    </row>
    <row r="21" spans="1:7" x14ac:dyDescent="0.2">
      <c r="A21" s="18" t="s">
        <v>44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0</v>
      </c>
    </row>
    <row r="22" spans="1:7" x14ac:dyDescent="0.2">
      <c r="A22" s="18" t="s">
        <v>47</v>
      </c>
      <c r="B22" s="33">
        <v>0</v>
      </c>
      <c r="C22" s="33">
        <v>0</v>
      </c>
      <c r="D22" s="35">
        <v>0</v>
      </c>
      <c r="E22" s="33">
        <v>0</v>
      </c>
      <c r="F22" s="33">
        <v>0</v>
      </c>
      <c r="G22" s="33">
        <v>0</v>
      </c>
    </row>
    <row r="23" spans="1:7" x14ac:dyDescent="0.2">
      <c r="A23" s="18" t="s">
        <v>27</v>
      </c>
      <c r="B23" s="33">
        <v>0</v>
      </c>
      <c r="C23" s="33">
        <v>0</v>
      </c>
      <c r="D23" s="35">
        <v>0</v>
      </c>
      <c r="E23" s="33">
        <v>0</v>
      </c>
      <c r="F23" s="33">
        <v>0</v>
      </c>
      <c r="G23" s="33">
        <v>0</v>
      </c>
    </row>
    <row r="24" spans="1:7" x14ac:dyDescent="0.2">
      <c r="A24" s="18" t="s">
        <v>48</v>
      </c>
      <c r="B24" s="33">
        <v>0</v>
      </c>
      <c r="C24" s="33">
        <v>0</v>
      </c>
      <c r="D24" s="35">
        <v>0</v>
      </c>
      <c r="E24" s="33">
        <v>27984.1</v>
      </c>
      <c r="F24" s="33">
        <v>47587</v>
      </c>
      <c r="G24" s="33">
        <v>5170</v>
      </c>
    </row>
    <row r="25" spans="1:7" x14ac:dyDescent="0.2">
      <c r="A25" s="18" t="s">
        <v>49</v>
      </c>
      <c r="B25" s="33">
        <v>12314.35</v>
      </c>
      <c r="C25" s="33">
        <v>3078.6</v>
      </c>
      <c r="D25" s="35">
        <v>0.25</v>
      </c>
      <c r="E25" s="33">
        <v>2744.82</v>
      </c>
      <c r="F25" s="33">
        <v>2612.61</v>
      </c>
      <c r="G25" s="33">
        <v>2602.5300000000002</v>
      </c>
    </row>
    <row r="26" spans="1:7" x14ac:dyDescent="0.2">
      <c r="A26" s="19" t="s">
        <v>65</v>
      </c>
      <c r="B26" s="34">
        <v>233254.41</v>
      </c>
      <c r="C26" s="34">
        <v>8946.73</v>
      </c>
      <c r="D26" s="36">
        <v>3.8399999999999997E-2</v>
      </c>
      <c r="E26" s="34">
        <v>39878.11</v>
      </c>
      <c r="F26" s="34">
        <v>55538.82</v>
      </c>
      <c r="G26" s="34">
        <v>14700.01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39"/>
  <sheetViews>
    <sheetView workbookViewId="0"/>
  </sheetViews>
  <sheetFormatPr defaultRowHeight="14.25" x14ac:dyDescent="0.2"/>
  <cols>
    <col min="1" max="1" width="17.75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style="6" bestFit="1" customWidth="1"/>
    <col min="6" max="6" width="11.125" bestFit="1" customWidth="1"/>
    <col min="7" max="7" width="12.5" bestFit="1" customWidth="1"/>
    <col min="8" max="8" width="9.375" bestFit="1" customWidth="1"/>
  </cols>
  <sheetData>
    <row r="1" spans="1:8" ht="18.75" x14ac:dyDescent="0.2">
      <c r="A1" s="9" t="s">
        <v>103</v>
      </c>
    </row>
    <row r="2" spans="1:8" ht="18.75" x14ac:dyDescent="0.2">
      <c r="A2" s="9" t="s">
        <v>83</v>
      </c>
    </row>
    <row r="3" spans="1:8" x14ac:dyDescent="0.2">
      <c r="A3" s="1" t="str">
        <f>+'City Wide'!A3</f>
        <v>For December (25.0%)</v>
      </c>
    </row>
    <row r="4" spans="1:8" x14ac:dyDescent="0.2">
      <c r="A4" s="1" t="str">
        <f>+'City Wide'!A4</f>
        <v>Fiscal Year 2023</v>
      </c>
    </row>
    <row r="6" spans="1:8" x14ac:dyDescent="0.2">
      <c r="A6" s="2" t="s">
        <v>0</v>
      </c>
      <c r="B6" s="2" t="s">
        <v>1</v>
      </c>
      <c r="C6" s="2" t="s">
        <v>2</v>
      </c>
      <c r="D6" s="7" t="s">
        <v>3</v>
      </c>
      <c r="E6" s="7" t="s">
        <v>4</v>
      </c>
      <c r="F6" s="2" t="s">
        <v>5</v>
      </c>
      <c r="G6" s="2" t="s">
        <v>6</v>
      </c>
    </row>
    <row r="7" spans="1:8" x14ac:dyDescent="0.2">
      <c r="A7" s="19" t="s">
        <v>66</v>
      </c>
      <c r="B7" s="16" t="s">
        <v>8</v>
      </c>
      <c r="C7" s="16" t="s">
        <v>8</v>
      </c>
      <c r="D7" s="17" t="s">
        <v>8</v>
      </c>
      <c r="E7" s="20" t="s">
        <v>8</v>
      </c>
      <c r="F7" s="16" t="s">
        <v>8</v>
      </c>
      <c r="G7" s="16" t="s">
        <v>8</v>
      </c>
    </row>
    <row r="8" spans="1:8" x14ac:dyDescent="0.2">
      <c r="A8" s="18" t="s">
        <v>16</v>
      </c>
      <c r="B8" s="33">
        <v>500</v>
      </c>
      <c r="C8" s="33">
        <v>0</v>
      </c>
      <c r="D8" s="35">
        <v>0</v>
      </c>
      <c r="E8" s="33">
        <v>27.88</v>
      </c>
      <c r="F8" s="33">
        <v>0</v>
      </c>
      <c r="G8" s="33">
        <v>0</v>
      </c>
      <c r="H8" s="14"/>
    </row>
    <row r="9" spans="1:8" x14ac:dyDescent="0.2">
      <c r="A9" s="18" t="s">
        <v>17</v>
      </c>
      <c r="B9" s="33">
        <v>0</v>
      </c>
      <c r="C9" s="33">
        <v>0</v>
      </c>
      <c r="D9" s="35">
        <v>0</v>
      </c>
      <c r="E9" s="33">
        <v>0</v>
      </c>
      <c r="F9" s="33">
        <v>0</v>
      </c>
      <c r="G9" s="33">
        <v>0</v>
      </c>
      <c r="H9" s="14"/>
    </row>
    <row r="10" spans="1:8" x14ac:dyDescent="0.2">
      <c r="A10" s="18" t="s">
        <v>18</v>
      </c>
      <c r="B10" s="33">
        <v>1196</v>
      </c>
      <c r="C10" s="33">
        <v>0</v>
      </c>
      <c r="D10" s="35">
        <v>0</v>
      </c>
      <c r="E10" s="33">
        <v>0</v>
      </c>
      <c r="F10" s="33">
        <v>0</v>
      </c>
      <c r="G10" s="33">
        <v>0</v>
      </c>
      <c r="H10" s="14"/>
    </row>
    <row r="11" spans="1:8" x14ac:dyDescent="0.2">
      <c r="A11" s="18" t="s">
        <v>32</v>
      </c>
      <c r="B11" s="33">
        <v>523937</v>
      </c>
      <c r="C11" s="33">
        <v>219662.75</v>
      </c>
      <c r="D11" s="35">
        <v>0.41930000000000001</v>
      </c>
      <c r="E11" s="33">
        <v>83122.45</v>
      </c>
      <c r="F11" s="33">
        <v>239176.61</v>
      </c>
      <c r="G11" s="33">
        <v>230825.75</v>
      </c>
      <c r="H11" s="14"/>
    </row>
    <row r="12" spans="1:8" x14ac:dyDescent="0.2">
      <c r="A12" s="18" t="s">
        <v>49</v>
      </c>
      <c r="B12" s="33">
        <v>70367.899999999994</v>
      </c>
      <c r="C12" s="33">
        <v>17591.97</v>
      </c>
      <c r="D12" s="35">
        <v>0.25</v>
      </c>
      <c r="E12" s="33">
        <v>15684.72</v>
      </c>
      <c r="F12" s="33">
        <v>14929.29</v>
      </c>
      <c r="G12" s="33">
        <v>14871.33</v>
      </c>
      <c r="H12" s="14"/>
    </row>
    <row r="13" spans="1:8" x14ac:dyDescent="0.2">
      <c r="A13" s="19" t="s">
        <v>66</v>
      </c>
      <c r="B13" s="34">
        <v>596000.9</v>
      </c>
      <c r="C13" s="34">
        <v>237254.72</v>
      </c>
      <c r="D13" s="36">
        <v>0.39810000000000001</v>
      </c>
      <c r="E13" s="34">
        <v>98835.05</v>
      </c>
      <c r="F13" s="34">
        <v>254105.9</v>
      </c>
      <c r="G13" s="34">
        <v>245697.08</v>
      </c>
      <c r="H13" s="16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90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67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327122.67</v>
      </c>
      <c r="C8" s="33">
        <v>82213.31</v>
      </c>
      <c r="D8" s="35">
        <v>0.25130000000000002</v>
      </c>
      <c r="E8" s="33">
        <v>83597.61</v>
      </c>
      <c r="F8" s="33">
        <v>80440.45</v>
      </c>
      <c r="G8" s="33">
        <v>82873.100000000006</v>
      </c>
    </row>
    <row r="9" spans="1:7" x14ac:dyDescent="0.2">
      <c r="A9" s="18" t="s">
        <v>10</v>
      </c>
      <c r="B9" s="33">
        <v>157114.39000000001</v>
      </c>
      <c r="C9" s="33">
        <v>39100.9</v>
      </c>
      <c r="D9" s="35">
        <v>0.24890000000000001</v>
      </c>
      <c r="E9" s="33">
        <v>38916.769999999997</v>
      </c>
      <c r="F9" s="33">
        <v>36685.65</v>
      </c>
      <c r="G9" s="33">
        <v>35456.04</v>
      </c>
    </row>
    <row r="10" spans="1:7" x14ac:dyDescent="0.2">
      <c r="A10" s="18" t="s">
        <v>11</v>
      </c>
      <c r="B10" s="33">
        <v>1000</v>
      </c>
      <c r="C10" s="33">
        <v>36.57</v>
      </c>
      <c r="D10" s="35">
        <v>3.6600000000000001E-2</v>
      </c>
      <c r="E10" s="33">
        <v>21.27</v>
      </c>
      <c r="F10" s="33">
        <v>0</v>
      </c>
      <c r="G10" s="33">
        <v>223.92</v>
      </c>
    </row>
    <row r="11" spans="1:7" x14ac:dyDescent="0.2">
      <c r="A11" s="18" t="s">
        <v>12</v>
      </c>
      <c r="B11" s="33">
        <v>21580</v>
      </c>
      <c r="C11" s="33">
        <v>11633.11</v>
      </c>
      <c r="D11" s="35">
        <v>0.53910000000000002</v>
      </c>
      <c r="E11" s="33">
        <v>10885.69</v>
      </c>
      <c r="F11" s="33">
        <v>7874.89</v>
      </c>
      <c r="G11" s="33">
        <v>10599.4</v>
      </c>
    </row>
    <row r="12" spans="1:7" x14ac:dyDescent="0.2">
      <c r="A12" s="18" t="s">
        <v>13</v>
      </c>
      <c r="B12" s="33">
        <v>7000</v>
      </c>
      <c r="C12" s="33">
        <v>599.36</v>
      </c>
      <c r="D12" s="35">
        <v>8.5599999999999996E-2</v>
      </c>
      <c r="E12" s="33">
        <v>0</v>
      </c>
      <c r="F12" s="33">
        <v>0</v>
      </c>
      <c r="G12" s="33">
        <v>0</v>
      </c>
    </row>
    <row r="13" spans="1:7" x14ac:dyDescent="0.2">
      <c r="A13" s="18" t="s">
        <v>26</v>
      </c>
      <c r="B13" s="33">
        <v>22000</v>
      </c>
      <c r="C13" s="33">
        <v>8175.13</v>
      </c>
      <c r="D13" s="35">
        <v>0.37159999999999999</v>
      </c>
      <c r="E13" s="33">
        <v>12547.97</v>
      </c>
      <c r="F13" s="33">
        <v>3631.92</v>
      </c>
      <c r="G13" s="33">
        <v>2402.33</v>
      </c>
    </row>
    <row r="14" spans="1:7" x14ac:dyDescent="0.2">
      <c r="A14" s="18" t="s">
        <v>14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16</v>
      </c>
      <c r="B15" s="33">
        <v>6150</v>
      </c>
      <c r="C15" s="33">
        <v>0</v>
      </c>
      <c r="D15" s="35">
        <v>0</v>
      </c>
      <c r="E15" s="33">
        <v>0</v>
      </c>
      <c r="F15" s="33">
        <v>99.11</v>
      </c>
      <c r="G15" s="33">
        <v>0</v>
      </c>
    </row>
    <row r="16" spans="1:7" x14ac:dyDescent="0.2">
      <c r="A16" s="18" t="s">
        <v>17</v>
      </c>
      <c r="B16" s="33">
        <v>0</v>
      </c>
      <c r="C16" s="33">
        <v>0</v>
      </c>
      <c r="D16" s="35">
        <v>0</v>
      </c>
      <c r="E16" s="33">
        <v>0</v>
      </c>
      <c r="F16" s="33">
        <v>0</v>
      </c>
      <c r="G16" s="33">
        <v>0</v>
      </c>
    </row>
    <row r="17" spans="1:7" x14ac:dyDescent="0.2">
      <c r="A17" s="18" t="s">
        <v>18</v>
      </c>
      <c r="B17" s="33">
        <v>5550</v>
      </c>
      <c r="C17" s="33">
        <v>0</v>
      </c>
      <c r="D17" s="35">
        <v>0</v>
      </c>
      <c r="E17" s="33">
        <v>3150</v>
      </c>
      <c r="F17" s="33">
        <v>0</v>
      </c>
      <c r="G17" s="33">
        <v>0</v>
      </c>
    </row>
    <row r="18" spans="1:7" x14ac:dyDescent="0.2">
      <c r="A18" s="18" t="s">
        <v>19</v>
      </c>
      <c r="B18" s="33">
        <v>300</v>
      </c>
      <c r="C18" s="33">
        <v>0</v>
      </c>
      <c r="D18" s="35">
        <v>0</v>
      </c>
      <c r="E18" s="33">
        <v>105.98</v>
      </c>
      <c r="F18" s="33">
        <v>48.46</v>
      </c>
      <c r="G18" s="33">
        <v>0</v>
      </c>
    </row>
    <row r="19" spans="1:7" x14ac:dyDescent="0.2">
      <c r="A19" s="18" t="s">
        <v>20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21</v>
      </c>
      <c r="B20" s="33">
        <v>9900</v>
      </c>
      <c r="C20" s="33">
        <v>876.67</v>
      </c>
      <c r="D20" s="35">
        <v>8.8599999999999998E-2</v>
      </c>
      <c r="E20" s="33">
        <v>1486.21</v>
      </c>
      <c r="F20" s="33">
        <v>1564.07</v>
      </c>
      <c r="G20" s="33">
        <v>1224.08</v>
      </c>
    </row>
    <row r="21" spans="1:7" x14ac:dyDescent="0.2">
      <c r="A21" s="18" t="s">
        <v>35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0</v>
      </c>
    </row>
    <row r="22" spans="1:7" x14ac:dyDescent="0.2">
      <c r="A22" s="18" t="s">
        <v>22</v>
      </c>
      <c r="B22" s="33">
        <v>5000</v>
      </c>
      <c r="C22" s="33">
        <v>0</v>
      </c>
      <c r="D22" s="35">
        <v>0</v>
      </c>
      <c r="E22" s="33">
        <v>13.98</v>
      </c>
      <c r="F22" s="33">
        <v>0</v>
      </c>
      <c r="G22" s="33">
        <v>215.99</v>
      </c>
    </row>
    <row r="23" spans="1:7" x14ac:dyDescent="0.2">
      <c r="A23" s="18" t="s">
        <v>36</v>
      </c>
      <c r="B23" s="33">
        <v>3000</v>
      </c>
      <c r="C23" s="33">
        <v>889.18</v>
      </c>
      <c r="D23" s="35">
        <v>0.2964</v>
      </c>
      <c r="E23" s="33">
        <v>78.37</v>
      </c>
      <c r="F23" s="33">
        <v>121.51</v>
      </c>
      <c r="G23" s="33">
        <v>423.64</v>
      </c>
    </row>
    <row r="24" spans="1:7" x14ac:dyDescent="0.2">
      <c r="A24" s="18" t="s">
        <v>23</v>
      </c>
      <c r="B24" s="33">
        <v>0</v>
      </c>
      <c r="C24" s="33">
        <v>0</v>
      </c>
      <c r="D24" s="35">
        <v>0</v>
      </c>
      <c r="E24" s="33">
        <v>0</v>
      </c>
      <c r="F24" s="33">
        <v>0</v>
      </c>
      <c r="G24" s="33">
        <v>0</v>
      </c>
    </row>
    <row r="25" spans="1:7" x14ac:dyDescent="0.2">
      <c r="A25" s="18" t="s">
        <v>37</v>
      </c>
      <c r="B25" s="33">
        <v>8060</v>
      </c>
      <c r="C25" s="33">
        <v>1810.14</v>
      </c>
      <c r="D25" s="35">
        <v>0.22459999999999999</v>
      </c>
      <c r="E25" s="33">
        <v>1814.96</v>
      </c>
      <c r="F25" s="33">
        <v>1613.1</v>
      </c>
      <c r="G25" s="33">
        <v>1368.48</v>
      </c>
    </row>
    <row r="26" spans="1:7" x14ac:dyDescent="0.2">
      <c r="A26" s="18" t="s">
        <v>24</v>
      </c>
      <c r="B26" s="33">
        <v>200</v>
      </c>
      <c r="C26" s="33">
        <v>0</v>
      </c>
      <c r="D26" s="35">
        <v>0</v>
      </c>
      <c r="E26" s="33">
        <v>34.86</v>
      </c>
      <c r="F26" s="33">
        <v>0</v>
      </c>
      <c r="G26" s="33">
        <v>0</v>
      </c>
    </row>
    <row r="27" spans="1:7" x14ac:dyDescent="0.2">
      <c r="A27" s="18" t="s">
        <v>44</v>
      </c>
      <c r="B27" s="33">
        <v>0</v>
      </c>
      <c r="C27" s="33">
        <v>0</v>
      </c>
      <c r="D27" s="35">
        <v>0</v>
      </c>
      <c r="E27" s="33">
        <v>0</v>
      </c>
      <c r="F27" s="33">
        <v>0</v>
      </c>
      <c r="G27" s="33">
        <v>0</v>
      </c>
    </row>
    <row r="28" spans="1:7" x14ac:dyDescent="0.2">
      <c r="A28" s="18" t="s">
        <v>47</v>
      </c>
      <c r="B28" s="33">
        <v>0</v>
      </c>
      <c r="C28" s="33">
        <v>0</v>
      </c>
      <c r="D28" s="35">
        <v>0</v>
      </c>
      <c r="E28" s="33">
        <v>0</v>
      </c>
      <c r="F28" s="33">
        <v>0</v>
      </c>
      <c r="G28" s="33">
        <v>0</v>
      </c>
    </row>
    <row r="29" spans="1:7" x14ac:dyDescent="0.2">
      <c r="A29" s="18" t="s">
        <v>27</v>
      </c>
      <c r="B29" s="33">
        <v>819.38</v>
      </c>
      <c r="C29" s="33">
        <v>204.84</v>
      </c>
      <c r="D29" s="35">
        <v>0.25</v>
      </c>
      <c r="E29" s="33">
        <v>182.64</v>
      </c>
      <c r="F29" s="33">
        <v>173.85</v>
      </c>
      <c r="G29" s="33">
        <v>173.16</v>
      </c>
    </row>
    <row r="30" spans="1:7" x14ac:dyDescent="0.2">
      <c r="A30" s="18" t="s">
        <v>48</v>
      </c>
      <c r="B30" s="33">
        <v>3870</v>
      </c>
      <c r="C30" s="33">
        <v>10160</v>
      </c>
      <c r="D30" s="35">
        <v>2.6253000000000002</v>
      </c>
      <c r="E30" s="33">
        <v>0</v>
      </c>
      <c r="F30" s="33">
        <v>0</v>
      </c>
      <c r="G30" s="33">
        <v>11103</v>
      </c>
    </row>
    <row r="31" spans="1:7" x14ac:dyDescent="0.2">
      <c r="A31" s="19" t="s">
        <v>67</v>
      </c>
      <c r="B31" s="34">
        <v>578666.43999999994</v>
      </c>
      <c r="C31" s="34">
        <v>155699.21</v>
      </c>
      <c r="D31" s="36">
        <v>0.26910000000000001</v>
      </c>
      <c r="E31" s="34">
        <v>152836.31</v>
      </c>
      <c r="F31" s="34">
        <v>132253.01</v>
      </c>
      <c r="G31" s="34">
        <v>146063.14000000001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0.125" bestFit="1" customWidth="1"/>
    <col min="2" max="2" width="9.375" bestFit="1" customWidth="1"/>
    <col min="3" max="3" width="11" bestFit="1" customWidth="1"/>
    <col min="4" max="4" width="9" style="6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100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99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0</v>
      </c>
      <c r="C8" s="33">
        <v>0</v>
      </c>
      <c r="D8" s="35">
        <v>0</v>
      </c>
      <c r="E8" s="33">
        <v>0</v>
      </c>
      <c r="F8" s="33">
        <v>0</v>
      </c>
      <c r="G8" s="33">
        <v>0</v>
      </c>
    </row>
    <row r="9" spans="1:7" x14ac:dyDescent="0.2">
      <c r="A9" s="18" t="s">
        <v>10</v>
      </c>
      <c r="B9" s="33">
        <v>0</v>
      </c>
      <c r="C9" s="33">
        <v>0</v>
      </c>
      <c r="D9" s="35">
        <v>0</v>
      </c>
      <c r="E9" s="33">
        <v>0</v>
      </c>
      <c r="F9" s="33">
        <v>0</v>
      </c>
      <c r="G9" s="33">
        <v>0</v>
      </c>
    </row>
    <row r="10" spans="1:7" x14ac:dyDescent="0.2">
      <c r="A10" s="18" t="s">
        <v>12</v>
      </c>
      <c r="B10" s="33">
        <v>5000</v>
      </c>
      <c r="C10" s="33">
        <v>3178.41</v>
      </c>
      <c r="D10" s="35">
        <v>0.63570000000000004</v>
      </c>
      <c r="E10" s="33">
        <v>145</v>
      </c>
      <c r="F10" s="33">
        <v>0</v>
      </c>
      <c r="G10" s="33">
        <v>402.99</v>
      </c>
    </row>
    <row r="11" spans="1:7" x14ac:dyDescent="0.2">
      <c r="A11" s="18" t="s">
        <v>16</v>
      </c>
      <c r="B11" s="33">
        <v>0</v>
      </c>
      <c r="C11" s="33">
        <v>0</v>
      </c>
      <c r="D11" s="35">
        <v>0</v>
      </c>
      <c r="E11" s="33">
        <v>0</v>
      </c>
      <c r="F11" s="33">
        <v>0</v>
      </c>
      <c r="G11" s="33">
        <v>0</v>
      </c>
    </row>
    <row r="12" spans="1:7" x14ac:dyDescent="0.2">
      <c r="A12" s="18" t="s">
        <v>18</v>
      </c>
      <c r="B12" s="33">
        <v>20000</v>
      </c>
      <c r="C12" s="33">
        <v>0</v>
      </c>
      <c r="D12" s="35">
        <v>0</v>
      </c>
      <c r="E12" s="33">
        <v>0</v>
      </c>
      <c r="F12" s="33">
        <v>0</v>
      </c>
      <c r="G12" s="33">
        <v>0</v>
      </c>
    </row>
    <row r="13" spans="1:7" x14ac:dyDescent="0.2">
      <c r="A13" s="18" t="s">
        <v>20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32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24</v>
      </c>
      <c r="B15" s="33">
        <v>0</v>
      </c>
      <c r="C15" s="33">
        <v>0</v>
      </c>
      <c r="D15" s="35">
        <v>0</v>
      </c>
      <c r="E15" s="33">
        <v>0</v>
      </c>
      <c r="F15" s="33">
        <v>0</v>
      </c>
      <c r="G15" s="33">
        <v>0</v>
      </c>
    </row>
    <row r="16" spans="1:7" x14ac:dyDescent="0.2">
      <c r="A16" s="18" t="s">
        <v>27</v>
      </c>
      <c r="B16" s="33">
        <v>0</v>
      </c>
      <c r="C16" s="33">
        <v>0</v>
      </c>
      <c r="D16" s="35">
        <v>0</v>
      </c>
      <c r="E16" s="33">
        <v>0</v>
      </c>
      <c r="F16" s="33">
        <v>0</v>
      </c>
      <c r="G16" s="33">
        <v>0</v>
      </c>
    </row>
    <row r="17" spans="1:7" x14ac:dyDescent="0.2">
      <c r="A17" s="18" t="s">
        <v>48</v>
      </c>
      <c r="B17" s="33">
        <v>41000</v>
      </c>
      <c r="C17" s="33">
        <v>14299.24</v>
      </c>
      <c r="D17" s="35">
        <v>0.3488</v>
      </c>
      <c r="E17" s="33">
        <v>0</v>
      </c>
      <c r="F17" s="33">
        <v>0</v>
      </c>
      <c r="G17" s="33">
        <v>8044.96</v>
      </c>
    </row>
    <row r="18" spans="1:7" x14ac:dyDescent="0.2">
      <c r="A18" s="19" t="s">
        <v>99</v>
      </c>
      <c r="B18" s="34">
        <v>66000</v>
      </c>
      <c r="C18" s="34">
        <v>17477.650000000001</v>
      </c>
      <c r="D18" s="36">
        <v>0.26479999999999998</v>
      </c>
      <c r="E18" s="34">
        <v>145</v>
      </c>
      <c r="F18" s="34">
        <v>0</v>
      </c>
      <c r="G18" s="34">
        <v>8447.9500000000007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74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23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25</v>
      </c>
      <c r="B7" s="16" t="s">
        <v>8</v>
      </c>
      <c r="C7" s="16" t="s">
        <v>8</v>
      </c>
      <c r="D7" s="24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30" t="s">
        <v>9</v>
      </c>
      <c r="B8" s="33">
        <v>784706.63</v>
      </c>
      <c r="C8" s="33">
        <v>193645.16</v>
      </c>
      <c r="D8" s="35">
        <v>0.24679999999999999</v>
      </c>
      <c r="E8" s="33">
        <v>158029.45000000001</v>
      </c>
      <c r="F8" s="33">
        <v>148522.38</v>
      </c>
      <c r="G8" s="33">
        <v>186141.31</v>
      </c>
    </row>
    <row r="9" spans="1:7" x14ac:dyDescent="0.2">
      <c r="A9" s="30" t="s">
        <v>10</v>
      </c>
      <c r="B9" s="33">
        <v>266695.40999999997</v>
      </c>
      <c r="C9" s="33">
        <v>62090.720000000001</v>
      </c>
      <c r="D9" s="35">
        <v>0.23280000000000001</v>
      </c>
      <c r="E9" s="33">
        <v>55582.02</v>
      </c>
      <c r="F9" s="33">
        <v>48757.35</v>
      </c>
      <c r="G9" s="33">
        <v>55178.879999999997</v>
      </c>
    </row>
    <row r="10" spans="1:7" x14ac:dyDescent="0.2">
      <c r="A10" s="30" t="s">
        <v>11</v>
      </c>
      <c r="B10" s="33">
        <v>3000</v>
      </c>
      <c r="C10" s="33">
        <v>539.54</v>
      </c>
      <c r="D10" s="35">
        <v>0.17979999999999999</v>
      </c>
      <c r="E10" s="33">
        <v>214.77</v>
      </c>
      <c r="F10" s="33">
        <v>456.4</v>
      </c>
      <c r="G10" s="33">
        <v>427.36</v>
      </c>
    </row>
    <row r="11" spans="1:7" x14ac:dyDescent="0.2">
      <c r="A11" s="30" t="s">
        <v>12</v>
      </c>
      <c r="B11" s="33">
        <v>4000</v>
      </c>
      <c r="C11" s="33">
        <v>817.7</v>
      </c>
      <c r="D11" s="35">
        <v>0.2044</v>
      </c>
      <c r="E11" s="33">
        <v>268.60000000000002</v>
      </c>
      <c r="F11" s="33">
        <v>952.57</v>
      </c>
      <c r="G11" s="33">
        <v>818.71</v>
      </c>
    </row>
    <row r="12" spans="1:7" x14ac:dyDescent="0.2">
      <c r="A12" s="30" t="s">
        <v>26</v>
      </c>
      <c r="B12" s="33">
        <v>0</v>
      </c>
      <c r="C12" s="33">
        <v>0</v>
      </c>
      <c r="D12" s="35">
        <v>0</v>
      </c>
      <c r="E12" s="33">
        <v>0</v>
      </c>
      <c r="F12" s="33">
        <v>0</v>
      </c>
      <c r="G12" s="33">
        <v>0</v>
      </c>
    </row>
    <row r="13" spans="1:7" x14ac:dyDescent="0.2">
      <c r="A13" s="30" t="s">
        <v>15</v>
      </c>
      <c r="B13" s="33">
        <v>4700</v>
      </c>
      <c r="C13" s="33">
        <v>23</v>
      </c>
      <c r="D13" s="35">
        <v>4.8999999999999998E-3</v>
      </c>
      <c r="E13" s="33">
        <v>285</v>
      </c>
      <c r="F13" s="33">
        <v>2083.7399999999998</v>
      </c>
      <c r="G13" s="33">
        <v>2760</v>
      </c>
    </row>
    <row r="14" spans="1:7" x14ac:dyDescent="0.2">
      <c r="A14" s="30" t="s">
        <v>16</v>
      </c>
      <c r="B14" s="33">
        <v>16000</v>
      </c>
      <c r="C14" s="33">
        <v>1538.92</v>
      </c>
      <c r="D14" s="35">
        <v>9.6199999999999994E-2</v>
      </c>
      <c r="E14" s="33">
        <v>2643.56</v>
      </c>
      <c r="F14" s="33">
        <v>450.89</v>
      </c>
      <c r="G14" s="33">
        <v>8588.64</v>
      </c>
    </row>
    <row r="15" spans="1:7" x14ac:dyDescent="0.2">
      <c r="A15" s="30" t="s">
        <v>17</v>
      </c>
      <c r="B15" s="33">
        <v>11000</v>
      </c>
      <c r="C15" s="33">
        <v>282.57</v>
      </c>
      <c r="D15" s="35">
        <v>2.5700000000000001E-2</v>
      </c>
      <c r="E15" s="33">
        <v>246.55</v>
      </c>
      <c r="F15" s="33">
        <v>374.97</v>
      </c>
      <c r="G15" s="33">
        <v>4368.9799999999996</v>
      </c>
    </row>
    <row r="16" spans="1:7" x14ac:dyDescent="0.2">
      <c r="A16" s="30" t="s">
        <v>18</v>
      </c>
      <c r="B16" s="33">
        <v>9000</v>
      </c>
      <c r="C16" s="33">
        <v>150</v>
      </c>
      <c r="D16" s="35">
        <v>1.67E-2</v>
      </c>
      <c r="E16" s="33">
        <v>17533.14</v>
      </c>
      <c r="F16" s="33">
        <v>3795</v>
      </c>
      <c r="G16" s="33">
        <v>17808.009999999998</v>
      </c>
    </row>
    <row r="17" spans="1:7" x14ac:dyDescent="0.2">
      <c r="A17" s="30" t="s">
        <v>20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30" t="s">
        <v>22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30" t="s">
        <v>23</v>
      </c>
      <c r="B19" s="33">
        <v>125000</v>
      </c>
      <c r="C19" s="33">
        <v>46990.02</v>
      </c>
      <c r="D19" s="35">
        <v>0.37590000000000001</v>
      </c>
      <c r="E19" s="33">
        <v>35</v>
      </c>
      <c r="F19" s="33">
        <v>10000</v>
      </c>
      <c r="G19" s="33">
        <v>0</v>
      </c>
    </row>
    <row r="20" spans="1:7" x14ac:dyDescent="0.2">
      <c r="A20" s="30" t="s">
        <v>24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30" t="s">
        <v>27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0</v>
      </c>
    </row>
    <row r="22" spans="1:7" x14ac:dyDescent="0.2">
      <c r="A22" s="30" t="s">
        <v>48</v>
      </c>
      <c r="B22" s="33">
        <v>50000</v>
      </c>
      <c r="C22" s="33">
        <v>0</v>
      </c>
      <c r="D22" s="35">
        <v>0</v>
      </c>
      <c r="E22" s="33">
        <v>0</v>
      </c>
      <c r="F22" s="33">
        <v>604.79999999999995</v>
      </c>
      <c r="G22" s="33">
        <v>13273.49</v>
      </c>
    </row>
    <row r="23" spans="1:7" x14ac:dyDescent="0.2">
      <c r="A23" s="31" t="s">
        <v>25</v>
      </c>
      <c r="B23" s="34">
        <v>1274102.04</v>
      </c>
      <c r="C23" s="34">
        <v>306077.63</v>
      </c>
      <c r="D23" s="36">
        <v>0.2402</v>
      </c>
      <c r="E23" s="34">
        <v>234838.09</v>
      </c>
      <c r="F23" s="34">
        <v>215998.1</v>
      </c>
      <c r="G23" s="34">
        <v>289365.38</v>
      </c>
    </row>
    <row r="24" spans="1:7" x14ac:dyDescent="0.2">
      <c r="D24" s="25"/>
    </row>
    <row r="25" spans="1:7" x14ac:dyDescent="0.2">
      <c r="D25" s="25"/>
    </row>
    <row r="26" spans="1:7" x14ac:dyDescent="0.2">
      <c r="D26" s="24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80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1" t="s">
        <v>2</v>
      </c>
      <c r="D6" s="23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28</v>
      </c>
      <c r="B7" s="16" t="s">
        <v>8</v>
      </c>
      <c r="C7" s="22" t="s">
        <v>8</v>
      </c>
      <c r="D7" s="24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467062.24</v>
      </c>
      <c r="C8" s="33">
        <v>121625.74</v>
      </c>
      <c r="D8" s="35">
        <v>0.26040000000000002</v>
      </c>
      <c r="E8" s="33">
        <v>124299.79</v>
      </c>
      <c r="F8" s="33">
        <v>137811.56</v>
      </c>
      <c r="G8" s="33">
        <v>128596.11</v>
      </c>
    </row>
    <row r="9" spans="1:7" x14ac:dyDescent="0.2">
      <c r="A9" s="18" t="s">
        <v>10</v>
      </c>
      <c r="B9" s="33">
        <v>165559.41</v>
      </c>
      <c r="C9" s="33">
        <v>43350.080000000002</v>
      </c>
      <c r="D9" s="35">
        <v>0.26179999999999998</v>
      </c>
      <c r="E9" s="33">
        <v>44325.599999999999</v>
      </c>
      <c r="F9" s="33">
        <v>50619.71</v>
      </c>
      <c r="G9" s="33">
        <v>47436.44</v>
      </c>
    </row>
    <row r="10" spans="1:7" x14ac:dyDescent="0.2">
      <c r="A10" s="18" t="s">
        <v>11</v>
      </c>
      <c r="B10" s="33">
        <v>23000</v>
      </c>
      <c r="C10" s="33">
        <v>6083.76</v>
      </c>
      <c r="D10" s="35">
        <v>0.26450000000000001</v>
      </c>
      <c r="E10" s="33">
        <v>5617.96</v>
      </c>
      <c r="F10" s="33">
        <v>5155.83</v>
      </c>
      <c r="G10" s="33">
        <v>5064.55</v>
      </c>
    </row>
    <row r="11" spans="1:7" x14ac:dyDescent="0.2">
      <c r="A11" s="18" t="s">
        <v>12</v>
      </c>
      <c r="B11" s="33">
        <v>3100</v>
      </c>
      <c r="C11" s="33">
        <v>715.33</v>
      </c>
      <c r="D11" s="35">
        <v>0.23080000000000001</v>
      </c>
      <c r="E11" s="33">
        <v>0</v>
      </c>
      <c r="F11" s="33">
        <v>663.53</v>
      </c>
      <c r="G11" s="33">
        <v>1062.3800000000001</v>
      </c>
    </row>
    <row r="12" spans="1:7" x14ac:dyDescent="0.2">
      <c r="A12" s="18" t="s">
        <v>14</v>
      </c>
      <c r="B12" s="33">
        <v>51500</v>
      </c>
      <c r="C12" s="33">
        <v>575</v>
      </c>
      <c r="D12" s="35">
        <v>1.12E-2</v>
      </c>
      <c r="E12" s="33">
        <v>575</v>
      </c>
      <c r="F12" s="33">
        <v>575</v>
      </c>
      <c r="G12" s="33">
        <v>575</v>
      </c>
    </row>
    <row r="13" spans="1:7" x14ac:dyDescent="0.2">
      <c r="A13" s="18" t="s">
        <v>15</v>
      </c>
      <c r="B13" s="33">
        <v>7200</v>
      </c>
      <c r="C13" s="33">
        <v>2517.69</v>
      </c>
      <c r="D13" s="35">
        <v>0.34970000000000001</v>
      </c>
      <c r="E13" s="33">
        <v>514.4</v>
      </c>
      <c r="F13" s="33">
        <v>773.89</v>
      </c>
      <c r="G13" s="33">
        <v>926.07</v>
      </c>
    </row>
    <row r="14" spans="1:7" x14ac:dyDescent="0.2">
      <c r="A14" s="18" t="s">
        <v>16</v>
      </c>
      <c r="B14" s="33">
        <v>5005</v>
      </c>
      <c r="C14" s="33">
        <v>3428.88</v>
      </c>
      <c r="D14" s="35">
        <v>0.68510000000000004</v>
      </c>
      <c r="E14" s="33">
        <v>688.27</v>
      </c>
      <c r="F14" s="33">
        <v>126</v>
      </c>
      <c r="G14" s="33">
        <v>498.1</v>
      </c>
    </row>
    <row r="15" spans="1:7" x14ac:dyDescent="0.2">
      <c r="A15" s="18" t="s">
        <v>17</v>
      </c>
      <c r="B15" s="33">
        <v>23025</v>
      </c>
      <c r="C15" s="33">
        <v>530.45000000000005</v>
      </c>
      <c r="D15" s="35">
        <v>2.3E-2</v>
      </c>
      <c r="E15" s="33">
        <v>20843.400000000001</v>
      </c>
      <c r="F15" s="33">
        <v>20478.8</v>
      </c>
      <c r="G15" s="33">
        <v>20530.599999999999</v>
      </c>
    </row>
    <row r="16" spans="1:7" x14ac:dyDescent="0.2">
      <c r="A16" s="18" t="s">
        <v>18</v>
      </c>
      <c r="B16" s="33">
        <v>6275</v>
      </c>
      <c r="C16" s="33">
        <v>0</v>
      </c>
      <c r="D16" s="35">
        <v>0</v>
      </c>
      <c r="E16" s="33">
        <v>135</v>
      </c>
      <c r="F16" s="33">
        <v>334</v>
      </c>
      <c r="G16" s="33">
        <v>538.33000000000004</v>
      </c>
    </row>
    <row r="17" spans="1:7" x14ac:dyDescent="0.2">
      <c r="A17" s="18" t="s">
        <v>19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18" t="s">
        <v>20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21</v>
      </c>
      <c r="B19" s="33">
        <v>29300</v>
      </c>
      <c r="C19" s="33">
        <v>5503.61</v>
      </c>
      <c r="D19" s="35">
        <v>0.18779999999999999</v>
      </c>
      <c r="E19" s="33">
        <v>4358.47</v>
      </c>
      <c r="F19" s="33">
        <v>4615.1499999999996</v>
      </c>
      <c r="G19" s="33">
        <v>4158.57</v>
      </c>
    </row>
    <row r="20" spans="1:7" x14ac:dyDescent="0.2">
      <c r="A20" s="18" t="s">
        <v>22</v>
      </c>
      <c r="B20" s="33">
        <v>6800</v>
      </c>
      <c r="C20" s="33">
        <v>2504.9499999999998</v>
      </c>
      <c r="D20" s="35">
        <v>0.36840000000000001</v>
      </c>
      <c r="E20" s="33">
        <v>2056.7399999999998</v>
      </c>
      <c r="F20" s="33">
        <v>1738.79</v>
      </c>
      <c r="G20" s="33">
        <v>2495.7800000000002</v>
      </c>
    </row>
    <row r="21" spans="1:7" x14ac:dyDescent="0.2">
      <c r="A21" s="18" t="s">
        <v>23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0</v>
      </c>
    </row>
    <row r="22" spans="1:7" x14ac:dyDescent="0.2">
      <c r="A22" s="18" t="s">
        <v>24</v>
      </c>
      <c r="B22" s="33">
        <v>60781</v>
      </c>
      <c r="C22" s="33">
        <v>3153.67</v>
      </c>
      <c r="D22" s="35">
        <v>5.1900000000000002E-2</v>
      </c>
      <c r="E22" s="33">
        <v>14688.24</v>
      </c>
      <c r="F22" s="33">
        <v>11685.27</v>
      </c>
      <c r="G22" s="33">
        <v>9460.7000000000007</v>
      </c>
    </row>
    <row r="23" spans="1:7" x14ac:dyDescent="0.2">
      <c r="A23" s="18" t="s">
        <v>48</v>
      </c>
      <c r="B23" s="33">
        <v>0</v>
      </c>
      <c r="C23" s="33">
        <v>0</v>
      </c>
      <c r="D23" s="35">
        <v>0</v>
      </c>
      <c r="E23" s="33">
        <v>0</v>
      </c>
      <c r="F23" s="33">
        <v>0</v>
      </c>
      <c r="G23" s="33">
        <v>4471.5</v>
      </c>
    </row>
    <row r="24" spans="1:7" x14ac:dyDescent="0.2">
      <c r="A24" s="19" t="s">
        <v>28</v>
      </c>
      <c r="B24" s="34">
        <v>848607.65</v>
      </c>
      <c r="C24" s="34">
        <v>189989.16</v>
      </c>
      <c r="D24" s="36">
        <v>0.22389999999999999</v>
      </c>
      <c r="E24" s="34">
        <v>218102.87</v>
      </c>
      <c r="F24" s="34">
        <v>234577.53</v>
      </c>
      <c r="G24" s="34">
        <v>225814.13</v>
      </c>
    </row>
    <row r="25" spans="1:7" x14ac:dyDescent="0.2">
      <c r="D25" s="25"/>
    </row>
    <row r="26" spans="1:7" x14ac:dyDescent="0.2">
      <c r="D26" s="24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72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23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29</v>
      </c>
      <c r="B7" s="16" t="s">
        <v>8</v>
      </c>
      <c r="C7" s="16" t="s">
        <v>8</v>
      </c>
      <c r="D7" s="24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487610.18</v>
      </c>
      <c r="C8" s="33">
        <v>95451.67</v>
      </c>
      <c r="D8" s="35">
        <v>0.1958</v>
      </c>
      <c r="E8" s="33">
        <v>91605.34</v>
      </c>
      <c r="F8" s="33">
        <v>96312.26</v>
      </c>
      <c r="G8" s="33">
        <v>86931.78</v>
      </c>
    </row>
    <row r="9" spans="1:7" x14ac:dyDescent="0.2">
      <c r="A9" s="18" t="s">
        <v>10</v>
      </c>
      <c r="B9" s="33">
        <v>206306.19</v>
      </c>
      <c r="C9" s="33">
        <v>36749.56</v>
      </c>
      <c r="D9" s="35">
        <v>0.17810000000000001</v>
      </c>
      <c r="E9" s="33">
        <v>33114.93</v>
      </c>
      <c r="F9" s="33">
        <v>34984.78</v>
      </c>
      <c r="G9" s="33">
        <v>28879.21</v>
      </c>
    </row>
    <row r="10" spans="1:7" x14ac:dyDescent="0.2">
      <c r="A10" s="18" t="s">
        <v>11</v>
      </c>
      <c r="B10" s="33">
        <v>625</v>
      </c>
      <c r="C10" s="33">
        <v>0</v>
      </c>
      <c r="D10" s="35">
        <v>0</v>
      </c>
      <c r="E10" s="33">
        <v>0</v>
      </c>
      <c r="F10" s="33">
        <v>127.59</v>
      </c>
      <c r="G10" s="33">
        <v>123.08</v>
      </c>
    </row>
    <row r="11" spans="1:7" x14ac:dyDescent="0.2">
      <c r="A11" s="18" t="s">
        <v>12</v>
      </c>
      <c r="B11" s="33">
        <v>400</v>
      </c>
      <c r="C11" s="33">
        <v>0</v>
      </c>
      <c r="D11" s="35">
        <v>0</v>
      </c>
      <c r="E11" s="33">
        <v>0</v>
      </c>
      <c r="F11" s="33">
        <v>0</v>
      </c>
      <c r="G11" s="33">
        <v>0</v>
      </c>
    </row>
    <row r="12" spans="1:7" x14ac:dyDescent="0.2">
      <c r="A12" s="18" t="s">
        <v>14</v>
      </c>
      <c r="B12" s="33">
        <v>360</v>
      </c>
      <c r="C12" s="33">
        <v>0</v>
      </c>
      <c r="D12" s="35">
        <v>0</v>
      </c>
      <c r="E12" s="33">
        <v>35</v>
      </c>
      <c r="F12" s="33">
        <v>49.3</v>
      </c>
      <c r="G12" s="33">
        <v>35</v>
      </c>
    </row>
    <row r="13" spans="1:7" x14ac:dyDescent="0.2">
      <c r="A13" s="18" t="s">
        <v>16</v>
      </c>
      <c r="B13" s="33">
        <v>3800</v>
      </c>
      <c r="C13" s="33">
        <v>0</v>
      </c>
      <c r="D13" s="35">
        <v>0</v>
      </c>
      <c r="E13" s="33">
        <v>0</v>
      </c>
      <c r="F13" s="33">
        <v>59</v>
      </c>
      <c r="G13" s="33">
        <v>0</v>
      </c>
    </row>
    <row r="14" spans="1:7" x14ac:dyDescent="0.2">
      <c r="A14" s="18" t="s">
        <v>17</v>
      </c>
      <c r="B14" s="33">
        <v>2840</v>
      </c>
      <c r="C14" s="33">
        <v>1650</v>
      </c>
      <c r="D14" s="35">
        <v>0.58099999999999996</v>
      </c>
      <c r="E14" s="33">
        <v>2500</v>
      </c>
      <c r="F14" s="33">
        <v>1200</v>
      </c>
      <c r="G14" s="33">
        <v>0</v>
      </c>
    </row>
    <row r="15" spans="1:7" x14ac:dyDescent="0.2">
      <c r="A15" s="18" t="s">
        <v>18</v>
      </c>
      <c r="B15" s="33">
        <v>1000</v>
      </c>
      <c r="C15" s="33">
        <v>0</v>
      </c>
      <c r="D15" s="35">
        <v>0</v>
      </c>
      <c r="E15" s="33">
        <v>0</v>
      </c>
      <c r="F15" s="33">
        <v>0</v>
      </c>
      <c r="G15" s="33">
        <v>39</v>
      </c>
    </row>
    <row r="16" spans="1:7" x14ac:dyDescent="0.2">
      <c r="A16" s="18" t="s">
        <v>20</v>
      </c>
      <c r="B16" s="33">
        <v>0</v>
      </c>
      <c r="C16" s="33">
        <v>0</v>
      </c>
      <c r="D16" s="35">
        <v>0</v>
      </c>
      <c r="E16" s="33">
        <v>0</v>
      </c>
      <c r="F16" s="33">
        <v>0</v>
      </c>
      <c r="G16" s="33">
        <v>0</v>
      </c>
    </row>
    <row r="17" spans="1:7" x14ac:dyDescent="0.2">
      <c r="A17" s="18" t="s">
        <v>22</v>
      </c>
      <c r="B17" s="33">
        <v>150</v>
      </c>
      <c r="C17" s="33">
        <v>17.21</v>
      </c>
      <c r="D17" s="35">
        <v>0.1147</v>
      </c>
      <c r="E17" s="33">
        <v>18.260000000000002</v>
      </c>
      <c r="F17" s="33">
        <v>14.23</v>
      </c>
      <c r="G17" s="33">
        <v>28.1</v>
      </c>
    </row>
    <row r="18" spans="1:7" x14ac:dyDescent="0.2">
      <c r="A18" s="18" t="s">
        <v>48</v>
      </c>
      <c r="B18" s="33">
        <v>30152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9" t="s">
        <v>29</v>
      </c>
      <c r="B19" s="34">
        <v>733243.37</v>
      </c>
      <c r="C19" s="34">
        <v>133868.44</v>
      </c>
      <c r="D19" s="36">
        <v>0.18260000000000001</v>
      </c>
      <c r="E19" s="34">
        <v>127273.53</v>
      </c>
      <c r="F19" s="34">
        <v>132747.16</v>
      </c>
      <c r="G19" s="34">
        <v>116036.17</v>
      </c>
    </row>
    <row r="20" spans="1:7" x14ac:dyDescent="0.2">
      <c r="D20" s="25"/>
    </row>
    <row r="21" spans="1:7" x14ac:dyDescent="0.2">
      <c r="D21" s="25"/>
    </row>
    <row r="22" spans="1:7" x14ac:dyDescent="0.2">
      <c r="D22" s="25"/>
    </row>
    <row r="23" spans="1:7" x14ac:dyDescent="0.2">
      <c r="D23" s="25"/>
    </row>
    <row r="24" spans="1:7" x14ac:dyDescent="0.2">
      <c r="D24" s="25"/>
    </row>
    <row r="25" spans="1:7" x14ac:dyDescent="0.2">
      <c r="D25" s="25"/>
    </row>
    <row r="26" spans="1:7" x14ac:dyDescent="0.2">
      <c r="D26" s="24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84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23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56</v>
      </c>
      <c r="B7" s="4" t="s">
        <v>8</v>
      </c>
      <c r="C7" s="4" t="s">
        <v>8</v>
      </c>
      <c r="D7" s="24" t="s">
        <v>8</v>
      </c>
      <c r="E7" s="4" t="s">
        <v>8</v>
      </c>
      <c r="F7" s="4" t="s">
        <v>8</v>
      </c>
      <c r="G7" s="4" t="s">
        <v>8</v>
      </c>
    </row>
    <row r="8" spans="1:7" x14ac:dyDescent="0.2">
      <c r="A8" s="5" t="s">
        <v>9</v>
      </c>
      <c r="B8" s="33">
        <v>366410.56</v>
      </c>
      <c r="C8" s="33">
        <v>109588.95</v>
      </c>
      <c r="D8" s="39">
        <v>0.29909999999999998</v>
      </c>
      <c r="E8" s="33">
        <v>88760.960000000006</v>
      </c>
      <c r="F8" s="33">
        <v>79886.91</v>
      </c>
      <c r="G8" s="33">
        <v>77840.52</v>
      </c>
    </row>
    <row r="9" spans="1:7" x14ac:dyDescent="0.2">
      <c r="A9" s="5" t="s">
        <v>10</v>
      </c>
      <c r="B9" s="33">
        <v>171822.25</v>
      </c>
      <c r="C9" s="33">
        <v>54317.25</v>
      </c>
      <c r="D9" s="39">
        <v>0.31609999999999999</v>
      </c>
      <c r="E9" s="33">
        <v>40909.949999999997</v>
      </c>
      <c r="F9" s="33">
        <v>30778.09</v>
      </c>
      <c r="G9" s="33">
        <v>38223.96</v>
      </c>
    </row>
    <row r="10" spans="1:7" x14ac:dyDescent="0.2">
      <c r="A10" s="5" t="s">
        <v>11</v>
      </c>
      <c r="B10" s="33">
        <v>0</v>
      </c>
      <c r="C10" s="33">
        <v>0</v>
      </c>
      <c r="D10" s="39">
        <v>0</v>
      </c>
      <c r="E10" s="33">
        <v>0</v>
      </c>
      <c r="F10" s="33">
        <v>0</v>
      </c>
      <c r="G10" s="33">
        <v>20</v>
      </c>
    </row>
    <row r="11" spans="1:7" x14ac:dyDescent="0.2">
      <c r="A11" s="5" t="s">
        <v>12</v>
      </c>
      <c r="B11" s="33">
        <v>1900</v>
      </c>
      <c r="C11" s="33">
        <v>193.59</v>
      </c>
      <c r="D11" s="39">
        <v>0.1019</v>
      </c>
      <c r="E11" s="33">
        <v>473</v>
      </c>
      <c r="F11" s="33">
        <v>514.05999999999995</v>
      </c>
      <c r="G11" s="33">
        <v>7.05</v>
      </c>
    </row>
    <row r="12" spans="1:7" x14ac:dyDescent="0.2">
      <c r="A12" s="5" t="s">
        <v>26</v>
      </c>
      <c r="B12" s="33">
        <v>150</v>
      </c>
      <c r="C12" s="33">
        <v>0</v>
      </c>
      <c r="D12" s="39">
        <v>0</v>
      </c>
      <c r="E12" s="33">
        <v>0</v>
      </c>
      <c r="F12" s="33">
        <v>23.43</v>
      </c>
      <c r="G12" s="33">
        <v>0</v>
      </c>
    </row>
    <row r="13" spans="1:7" x14ac:dyDescent="0.2">
      <c r="A13" s="5" t="s">
        <v>15</v>
      </c>
      <c r="B13" s="33">
        <v>3000</v>
      </c>
      <c r="C13" s="33">
        <v>326.83</v>
      </c>
      <c r="D13" s="39">
        <v>0.1089</v>
      </c>
      <c r="E13" s="33">
        <v>551.76</v>
      </c>
      <c r="F13" s="33">
        <v>350.03</v>
      </c>
      <c r="G13" s="33">
        <v>139.05000000000001</v>
      </c>
    </row>
    <row r="14" spans="1:7" x14ac:dyDescent="0.2">
      <c r="A14" s="5" t="s">
        <v>16</v>
      </c>
      <c r="B14" s="33">
        <v>6000</v>
      </c>
      <c r="C14" s="33">
        <v>2637.78</v>
      </c>
      <c r="D14" s="39">
        <v>0.43959999999999999</v>
      </c>
      <c r="E14" s="33">
        <v>373</v>
      </c>
      <c r="F14" s="33">
        <v>200.19</v>
      </c>
      <c r="G14" s="33">
        <v>759.78</v>
      </c>
    </row>
    <row r="15" spans="1:7" x14ac:dyDescent="0.2">
      <c r="A15" s="5" t="s">
        <v>17</v>
      </c>
      <c r="B15" s="33">
        <v>2900</v>
      </c>
      <c r="C15" s="33">
        <v>0</v>
      </c>
      <c r="D15" s="39">
        <v>0</v>
      </c>
      <c r="E15" s="33">
        <v>0</v>
      </c>
      <c r="F15" s="33">
        <v>0</v>
      </c>
      <c r="G15" s="33">
        <v>833.1</v>
      </c>
    </row>
    <row r="16" spans="1:7" x14ac:dyDescent="0.2">
      <c r="A16" s="5" t="s">
        <v>18</v>
      </c>
      <c r="B16" s="33">
        <v>3500</v>
      </c>
      <c r="C16" s="33">
        <v>0</v>
      </c>
      <c r="D16" s="39">
        <v>0</v>
      </c>
      <c r="E16" s="33">
        <v>75</v>
      </c>
      <c r="F16" s="33">
        <v>615</v>
      </c>
      <c r="G16" s="33">
        <v>0</v>
      </c>
    </row>
    <row r="17" spans="1:7" x14ac:dyDescent="0.2">
      <c r="A17" s="5" t="s">
        <v>20</v>
      </c>
      <c r="B17" s="33">
        <v>0</v>
      </c>
      <c r="C17" s="33">
        <v>0</v>
      </c>
      <c r="D17" s="39">
        <v>0</v>
      </c>
      <c r="E17" s="33">
        <v>0</v>
      </c>
      <c r="F17" s="33">
        <v>0</v>
      </c>
      <c r="G17" s="33">
        <v>0</v>
      </c>
    </row>
    <row r="18" spans="1:7" x14ac:dyDescent="0.2">
      <c r="A18" s="5" t="s">
        <v>22</v>
      </c>
      <c r="B18" s="33">
        <v>200</v>
      </c>
      <c r="C18" s="33">
        <v>0</v>
      </c>
      <c r="D18" s="39">
        <v>0</v>
      </c>
      <c r="E18" s="33">
        <v>0</v>
      </c>
      <c r="F18" s="33">
        <v>0</v>
      </c>
      <c r="G18" s="33">
        <v>0</v>
      </c>
    </row>
    <row r="19" spans="1:7" x14ac:dyDescent="0.2">
      <c r="A19" s="5" t="s">
        <v>23</v>
      </c>
      <c r="B19" s="33">
        <v>0</v>
      </c>
      <c r="C19" s="33">
        <v>3145</v>
      </c>
      <c r="D19" s="39">
        <v>0</v>
      </c>
      <c r="E19" s="33">
        <v>0</v>
      </c>
      <c r="F19" s="33">
        <v>0</v>
      </c>
      <c r="G19" s="33">
        <v>0</v>
      </c>
    </row>
    <row r="20" spans="1:7" x14ac:dyDescent="0.2">
      <c r="A20" s="5" t="s">
        <v>24</v>
      </c>
      <c r="B20" s="33">
        <v>0</v>
      </c>
      <c r="C20" s="33">
        <v>0</v>
      </c>
      <c r="D20" s="39">
        <v>0</v>
      </c>
      <c r="E20" s="33">
        <v>0</v>
      </c>
      <c r="F20" s="33">
        <v>0</v>
      </c>
      <c r="G20" s="33">
        <v>0</v>
      </c>
    </row>
    <row r="21" spans="1:7" x14ac:dyDescent="0.2">
      <c r="A21" s="5" t="s">
        <v>27</v>
      </c>
      <c r="B21" s="33">
        <v>6608.05</v>
      </c>
      <c r="C21" s="33">
        <v>1652.01</v>
      </c>
      <c r="D21" s="39">
        <v>0.25</v>
      </c>
      <c r="E21" s="33">
        <v>1280.3699999999999</v>
      </c>
      <c r="F21" s="33">
        <v>1217.97</v>
      </c>
      <c r="G21" s="33">
        <v>1206.1199999999999</v>
      </c>
    </row>
    <row r="22" spans="1:7" x14ac:dyDescent="0.2">
      <c r="A22" s="5" t="s">
        <v>48</v>
      </c>
      <c r="B22" s="33">
        <v>0</v>
      </c>
      <c r="C22" s="33">
        <v>0</v>
      </c>
      <c r="D22" s="35">
        <v>0</v>
      </c>
      <c r="E22" s="33">
        <v>0</v>
      </c>
      <c r="F22" s="33">
        <v>0</v>
      </c>
      <c r="G22" s="33">
        <v>0</v>
      </c>
    </row>
    <row r="23" spans="1:7" x14ac:dyDescent="0.2">
      <c r="A23" s="3" t="s">
        <v>106</v>
      </c>
      <c r="B23" s="34">
        <f t="shared" ref="B23:C23" si="0">SUM(B8:B22)</f>
        <v>562490.8600000001</v>
      </c>
      <c r="C23" s="34">
        <f t="shared" si="0"/>
        <v>171861.41</v>
      </c>
      <c r="D23" s="36">
        <f>+C23/B23</f>
        <v>0.30553636018192359</v>
      </c>
      <c r="E23" s="34">
        <f>SUM(E8:E22)</f>
        <v>132424.03999999998</v>
      </c>
      <c r="F23" s="34">
        <f>SUM(F8:F22)</f>
        <v>113585.68</v>
      </c>
      <c r="G23" s="34">
        <f>SUM(G8:G22)</f>
        <v>119029.58000000002</v>
      </c>
    </row>
    <row r="24" spans="1:7" x14ac:dyDescent="0.2">
      <c r="D24" s="25"/>
    </row>
    <row r="25" spans="1:7" x14ac:dyDescent="0.2">
      <c r="D25" s="25"/>
    </row>
    <row r="26" spans="1:7" x14ac:dyDescent="0.2">
      <c r="D26" s="24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75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57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178999.12</v>
      </c>
      <c r="C8" s="33">
        <v>45663.07</v>
      </c>
      <c r="D8" s="35">
        <v>0.25509999999999999</v>
      </c>
      <c r="E8" s="33">
        <v>41391.21</v>
      </c>
      <c r="F8" s="33">
        <v>53306.12</v>
      </c>
      <c r="G8" s="33">
        <v>53115.17</v>
      </c>
    </row>
    <row r="9" spans="1:7" x14ac:dyDescent="0.2">
      <c r="A9" s="18" t="s">
        <v>10</v>
      </c>
      <c r="B9" s="33">
        <v>86192.82</v>
      </c>
      <c r="C9" s="33">
        <v>20070.29</v>
      </c>
      <c r="D9" s="35">
        <v>0.2329</v>
      </c>
      <c r="E9" s="33">
        <v>16292.94</v>
      </c>
      <c r="F9" s="33">
        <v>21807.279999999999</v>
      </c>
      <c r="G9" s="33">
        <v>23506.21</v>
      </c>
    </row>
    <row r="10" spans="1:7" x14ac:dyDescent="0.2">
      <c r="A10" s="18" t="s">
        <v>11</v>
      </c>
      <c r="B10" s="33">
        <v>0</v>
      </c>
      <c r="C10" s="33">
        <v>0</v>
      </c>
      <c r="D10" s="35">
        <v>0</v>
      </c>
      <c r="E10" s="33">
        <v>0</v>
      </c>
      <c r="F10" s="33">
        <v>0</v>
      </c>
      <c r="G10" s="33">
        <v>0</v>
      </c>
    </row>
    <row r="11" spans="1:7" x14ac:dyDescent="0.2">
      <c r="A11" s="18" t="s">
        <v>12</v>
      </c>
      <c r="B11" s="33">
        <v>7000</v>
      </c>
      <c r="C11" s="33">
        <v>486.25</v>
      </c>
      <c r="D11" s="35">
        <v>6.9500000000000006E-2</v>
      </c>
      <c r="E11" s="33">
        <v>717.95</v>
      </c>
      <c r="F11" s="33">
        <v>543.24</v>
      </c>
      <c r="G11" s="33">
        <v>353.23</v>
      </c>
    </row>
    <row r="12" spans="1:7" x14ac:dyDescent="0.2">
      <c r="A12" s="18" t="s">
        <v>26</v>
      </c>
      <c r="B12" s="33">
        <v>8000</v>
      </c>
      <c r="C12" s="33">
        <v>1138.97</v>
      </c>
      <c r="D12" s="35">
        <v>0.1424</v>
      </c>
      <c r="E12" s="33">
        <v>884.62</v>
      </c>
      <c r="F12" s="33">
        <v>557.63</v>
      </c>
      <c r="G12" s="33">
        <v>872.19</v>
      </c>
    </row>
    <row r="13" spans="1:7" x14ac:dyDescent="0.2">
      <c r="A13" s="18" t="s">
        <v>14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15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16</v>
      </c>
      <c r="B15" s="33">
        <v>3000</v>
      </c>
      <c r="C15" s="33">
        <v>134</v>
      </c>
      <c r="D15" s="35">
        <v>4.4699999999999997E-2</v>
      </c>
      <c r="E15" s="33">
        <v>0</v>
      </c>
      <c r="F15" s="33">
        <v>0</v>
      </c>
      <c r="G15" s="33">
        <v>339.6</v>
      </c>
    </row>
    <row r="16" spans="1:7" x14ac:dyDescent="0.2">
      <c r="A16" s="18" t="s">
        <v>17</v>
      </c>
      <c r="B16" s="33">
        <v>0</v>
      </c>
      <c r="C16" s="33">
        <v>0</v>
      </c>
      <c r="D16" s="35">
        <v>0</v>
      </c>
      <c r="E16" s="33">
        <v>0</v>
      </c>
      <c r="F16" s="33">
        <v>0</v>
      </c>
      <c r="G16" s="33">
        <v>0</v>
      </c>
    </row>
    <row r="17" spans="1:7" x14ac:dyDescent="0.2">
      <c r="A17" s="18" t="s">
        <v>18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18" t="s">
        <v>20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22</v>
      </c>
      <c r="B19" s="33">
        <v>1500</v>
      </c>
      <c r="C19" s="33">
        <v>245.44</v>
      </c>
      <c r="D19" s="35">
        <v>0.1636</v>
      </c>
      <c r="E19" s="33">
        <v>0</v>
      </c>
      <c r="F19" s="33">
        <v>55.55</v>
      </c>
      <c r="G19" s="33">
        <v>70.959999999999994</v>
      </c>
    </row>
    <row r="20" spans="1:7" x14ac:dyDescent="0.2">
      <c r="A20" s="18" t="s">
        <v>36</v>
      </c>
      <c r="B20" s="33">
        <v>1000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23</v>
      </c>
      <c r="B21" s="33">
        <v>26000</v>
      </c>
      <c r="C21" s="33">
        <v>2227.4499999999998</v>
      </c>
      <c r="D21" s="35">
        <v>8.5699999999999998E-2</v>
      </c>
      <c r="E21" s="33">
        <v>487.5</v>
      </c>
      <c r="F21" s="33">
        <v>2204.5</v>
      </c>
      <c r="G21" s="33">
        <v>3413.63</v>
      </c>
    </row>
    <row r="22" spans="1:7" x14ac:dyDescent="0.2">
      <c r="A22" s="18" t="s">
        <v>24</v>
      </c>
      <c r="B22" s="33">
        <v>0</v>
      </c>
      <c r="C22" s="33">
        <v>0</v>
      </c>
      <c r="D22" s="35">
        <v>0</v>
      </c>
      <c r="E22" s="33">
        <v>0</v>
      </c>
      <c r="F22" s="33">
        <v>0</v>
      </c>
      <c r="G22" s="33">
        <v>0</v>
      </c>
    </row>
    <row r="23" spans="1:7" x14ac:dyDescent="0.2">
      <c r="A23" s="18" t="s">
        <v>27</v>
      </c>
      <c r="B23" s="33">
        <v>6652.05</v>
      </c>
      <c r="C23" s="33">
        <v>1663.02</v>
      </c>
      <c r="D23" s="35">
        <v>0.25</v>
      </c>
      <c r="E23" s="33">
        <v>1288.8900000000001</v>
      </c>
      <c r="F23" s="33">
        <v>1226.07</v>
      </c>
      <c r="G23" s="33">
        <v>1214.1600000000001</v>
      </c>
    </row>
    <row r="24" spans="1:7" x14ac:dyDescent="0.2">
      <c r="A24" s="18" t="s">
        <v>48</v>
      </c>
      <c r="B24" s="33">
        <v>0</v>
      </c>
      <c r="C24" s="33">
        <v>0</v>
      </c>
      <c r="D24" s="35">
        <v>0</v>
      </c>
      <c r="E24" s="33">
        <v>744.8</v>
      </c>
      <c r="F24" s="33">
        <v>0</v>
      </c>
      <c r="G24" s="33">
        <v>24840.43</v>
      </c>
    </row>
    <row r="25" spans="1:7" x14ac:dyDescent="0.2">
      <c r="A25" s="19" t="s">
        <v>57</v>
      </c>
      <c r="B25" s="34">
        <v>318343.99</v>
      </c>
      <c r="C25" s="34">
        <v>71628.490000000005</v>
      </c>
      <c r="D25" s="36">
        <v>0.22500000000000001</v>
      </c>
      <c r="E25" s="34">
        <v>61807.91</v>
      </c>
      <c r="F25" s="34">
        <v>79700.39</v>
      </c>
      <c r="G25" s="34">
        <v>107725.58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78</v>
      </c>
    </row>
    <row r="3" spans="1:7" x14ac:dyDescent="0.2">
      <c r="A3" s="1" t="str">
        <f>+'City Wide'!A3</f>
        <v>For December (25.0%)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30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156042.82999999999</v>
      </c>
      <c r="C8" s="33">
        <v>42499.22</v>
      </c>
      <c r="D8" s="35">
        <v>0.27239999999999998</v>
      </c>
      <c r="E8" s="33">
        <v>13375.38</v>
      </c>
      <c r="F8" s="33">
        <v>41704.89</v>
      </c>
      <c r="G8" s="33">
        <v>41413.360000000001</v>
      </c>
    </row>
    <row r="9" spans="1:7" x14ac:dyDescent="0.2">
      <c r="A9" s="18" t="s">
        <v>10</v>
      </c>
      <c r="B9" s="33">
        <v>65189.26</v>
      </c>
      <c r="C9" s="33">
        <v>13395.2</v>
      </c>
      <c r="D9" s="35">
        <v>0.20549999999999999</v>
      </c>
      <c r="E9" s="33">
        <v>5581.25</v>
      </c>
      <c r="F9" s="33">
        <v>17211.490000000002</v>
      </c>
      <c r="G9" s="33">
        <v>16352.46</v>
      </c>
    </row>
    <row r="10" spans="1:7" x14ac:dyDescent="0.2">
      <c r="A10" s="18" t="s">
        <v>11</v>
      </c>
      <c r="B10" s="33">
        <v>500</v>
      </c>
      <c r="C10" s="33">
        <v>56.43</v>
      </c>
      <c r="D10" s="35">
        <v>0.1129</v>
      </c>
      <c r="E10" s="33">
        <v>88.5</v>
      </c>
      <c r="F10" s="33">
        <v>3.79</v>
      </c>
      <c r="G10" s="33">
        <v>0</v>
      </c>
    </row>
    <row r="11" spans="1:7" x14ac:dyDescent="0.2">
      <c r="A11" s="18" t="s">
        <v>12</v>
      </c>
      <c r="B11" s="33">
        <v>0</v>
      </c>
      <c r="C11" s="33">
        <v>0</v>
      </c>
      <c r="D11" s="35">
        <v>0</v>
      </c>
      <c r="E11" s="33">
        <v>0</v>
      </c>
      <c r="F11" s="33">
        <v>0</v>
      </c>
      <c r="G11" s="33">
        <v>0</v>
      </c>
    </row>
    <row r="12" spans="1:7" x14ac:dyDescent="0.2">
      <c r="A12" s="18" t="s">
        <v>26</v>
      </c>
      <c r="B12" s="33">
        <v>0</v>
      </c>
      <c r="C12" s="33">
        <v>0</v>
      </c>
      <c r="D12" s="35">
        <v>0</v>
      </c>
      <c r="E12" s="33">
        <v>0</v>
      </c>
      <c r="F12" s="33">
        <v>0</v>
      </c>
      <c r="G12" s="33">
        <v>0</v>
      </c>
    </row>
    <row r="13" spans="1:7" x14ac:dyDescent="0.2">
      <c r="A13" s="18" t="s">
        <v>14</v>
      </c>
      <c r="B13" s="33">
        <v>48000</v>
      </c>
      <c r="C13" s="33">
        <v>0</v>
      </c>
      <c r="D13" s="35">
        <v>0</v>
      </c>
      <c r="E13" s="33">
        <v>14782</v>
      </c>
      <c r="F13" s="33">
        <v>13682</v>
      </c>
      <c r="G13" s="33">
        <v>26778.7</v>
      </c>
    </row>
    <row r="14" spans="1:7" x14ac:dyDescent="0.2">
      <c r="A14" s="18" t="s">
        <v>15</v>
      </c>
      <c r="B14" s="33">
        <v>18000</v>
      </c>
      <c r="C14" s="33">
        <v>2565</v>
      </c>
      <c r="D14" s="35">
        <v>0.14249999999999999</v>
      </c>
      <c r="E14" s="33">
        <v>2142</v>
      </c>
      <c r="F14" s="33">
        <v>725.94</v>
      </c>
      <c r="G14" s="33">
        <v>7275.51</v>
      </c>
    </row>
    <row r="15" spans="1:7" x14ac:dyDescent="0.2">
      <c r="A15" s="18" t="s">
        <v>16</v>
      </c>
      <c r="B15" s="33">
        <v>9000</v>
      </c>
      <c r="C15" s="33">
        <v>358</v>
      </c>
      <c r="D15" s="35">
        <v>3.9800000000000002E-2</v>
      </c>
      <c r="E15" s="33">
        <v>0</v>
      </c>
      <c r="F15" s="33">
        <v>67.12</v>
      </c>
      <c r="G15" s="33">
        <v>288.86</v>
      </c>
    </row>
    <row r="16" spans="1:7" x14ac:dyDescent="0.2">
      <c r="A16" s="18" t="s">
        <v>17</v>
      </c>
      <c r="B16" s="33">
        <v>3275</v>
      </c>
      <c r="C16" s="33">
        <v>294</v>
      </c>
      <c r="D16" s="35">
        <v>8.9800000000000005E-2</v>
      </c>
      <c r="E16" s="33">
        <v>1645</v>
      </c>
      <c r="F16" s="33">
        <v>1990</v>
      </c>
      <c r="G16" s="33">
        <v>1840</v>
      </c>
    </row>
    <row r="17" spans="1:7" x14ac:dyDescent="0.2">
      <c r="A17" s="18" t="s">
        <v>18</v>
      </c>
      <c r="B17" s="33">
        <v>6500</v>
      </c>
      <c r="C17" s="33">
        <v>150</v>
      </c>
      <c r="D17" s="35">
        <v>2.3099999999999999E-2</v>
      </c>
      <c r="E17" s="33">
        <v>0</v>
      </c>
      <c r="F17" s="33">
        <v>170</v>
      </c>
      <c r="G17" s="33">
        <v>2000</v>
      </c>
    </row>
    <row r="18" spans="1:7" x14ac:dyDescent="0.2">
      <c r="A18" s="18" t="s">
        <v>20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48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9" t="s">
        <v>30</v>
      </c>
      <c r="B20" s="34">
        <v>306507.09000000003</v>
      </c>
      <c r="C20" s="34">
        <v>59317.85</v>
      </c>
      <c r="D20" s="36">
        <v>0.19350000000000001</v>
      </c>
      <c r="E20" s="34">
        <v>37614.129999999997</v>
      </c>
      <c r="F20" s="34">
        <v>75555.23</v>
      </c>
      <c r="G20" s="34">
        <v>95948.89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City Wide</vt:lpstr>
      <vt:lpstr>General Fund</vt:lpstr>
      <vt:lpstr>101-11 City Council</vt:lpstr>
      <vt:lpstr>101-13 City Mgr.</vt:lpstr>
      <vt:lpstr>101-15 Fin.</vt:lpstr>
      <vt:lpstr>101-16 City Att.</vt:lpstr>
      <vt:lpstr>101-17-10 P&amp;Z</vt:lpstr>
      <vt:lpstr>101-17-20 Code Enforce.</vt:lpstr>
      <vt:lpstr>101-18 Econ. Dev.</vt:lpstr>
      <vt:lpstr>101-19 HR</vt:lpstr>
      <vt:lpstr>101-20 IT</vt:lpstr>
      <vt:lpstr>101-21 Police</vt:lpstr>
      <vt:lpstr>101-21-16 Dispatch</vt:lpstr>
      <vt:lpstr>101-23 Fire</vt:lpstr>
      <vt:lpstr>101-24 Build. Safety</vt:lpstr>
      <vt:lpstr>101-27 Animal Cont.</vt:lpstr>
      <vt:lpstr>101-28 Custodial</vt:lpstr>
      <vt:lpstr>101-32 Eng.</vt:lpstr>
      <vt:lpstr>101-38 Parks</vt:lpstr>
      <vt:lpstr>101-39 Rec.</vt:lpstr>
      <vt:lpstr>102 Street</vt:lpstr>
      <vt:lpstr>103 St. Light</vt:lpstr>
      <vt:lpstr>110 Airport</vt:lpstr>
      <vt:lpstr>158 Airport Const.</vt:lpstr>
      <vt:lpstr>161-51 Water-Supply</vt:lpstr>
      <vt:lpstr>161-52 Water-PI</vt:lpstr>
      <vt:lpstr>161-53 Water-Dist.</vt:lpstr>
      <vt:lpstr>161-54 Util. Serv.</vt:lpstr>
      <vt:lpstr>162-58 WW-Collect.</vt:lpstr>
      <vt:lpstr>162-59 WW-Treat.</vt:lpstr>
      <vt:lpstr>163 Com. Area Maint.</vt:lpstr>
      <vt:lpstr>164 Sanit.</vt:lpstr>
      <vt:lpstr>167 Pool</vt:lpstr>
      <vt:lpstr>168 Dierkes</vt:lpstr>
      <vt:lpstr>181 Insur.</vt:lpstr>
      <vt:lpstr>182 Shop</vt:lpstr>
      <vt:lpstr>191 Drug &amp; Restit.</vt:lpstr>
    </vt:vector>
  </TitlesOfParts>
  <Company>tfid.org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Hyatt</dc:creator>
  <cp:lastModifiedBy>Brent Hyatt</cp:lastModifiedBy>
  <cp:lastPrinted>2017-07-12T17:33:37Z</cp:lastPrinted>
  <dcterms:created xsi:type="dcterms:W3CDTF">2015-01-13T17:17:05Z</dcterms:created>
  <dcterms:modified xsi:type="dcterms:W3CDTF">2023-01-23T17:45:24Z</dcterms:modified>
</cp:coreProperties>
</file>