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N:\Finance\Brent\Department Monthly Reports\2019-20\2020 - 6-June\"/>
    </mc:Choice>
  </mc:AlternateContent>
  <xr:revisionPtr revIDLastSave="0" documentId="13_ncr:1_{7A9F193B-4C66-4FE2-AFFC-305B7DBBDADA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City Wide" sheetId="1" r:id="rId1"/>
    <sheet name="General Fund" sheetId="39" r:id="rId2"/>
    <sheet name="101-11 City Council" sheetId="8" r:id="rId3"/>
    <sheet name="101-13 City Mgr." sheetId="9" r:id="rId4"/>
    <sheet name="101-15 Fin." sheetId="15" r:id="rId5"/>
    <sheet name="101-16 City Att." sheetId="7" r:id="rId6"/>
    <sheet name="101-17-10 P&amp;Z" sheetId="21" r:id="rId7"/>
    <sheet name="101-17-20 Code Enforce." sheetId="10" r:id="rId8"/>
    <sheet name="101-18 Econ. Dev." sheetId="13" r:id="rId9"/>
    <sheet name="101-19 HR" sheetId="18" r:id="rId10"/>
    <sheet name="101-20 IT" sheetId="19" r:id="rId11"/>
    <sheet name="101-21 Police" sheetId="23" r:id="rId12"/>
    <sheet name="101-21-16 Dispatch" sheetId="38" r:id="rId13"/>
    <sheet name="101-23 Fire" sheetId="16" r:id="rId14"/>
    <sheet name="101-24 Build. Safety" sheetId="5" r:id="rId15"/>
    <sheet name="101-27 Animal Cont." sheetId="4" r:id="rId16"/>
    <sheet name="101-28 Custodial" sheetId="40" r:id="rId17"/>
    <sheet name="101-32 Eng." sheetId="14" r:id="rId18"/>
    <sheet name="101-38 Parks" sheetId="22" r:id="rId19"/>
    <sheet name="101-39 Rec." sheetId="25" r:id="rId20"/>
    <sheet name="102 Street" sheetId="28" r:id="rId21"/>
    <sheet name="103 St. Light" sheetId="29" r:id="rId22"/>
    <sheet name="110 Airport" sheetId="2" r:id="rId23"/>
    <sheet name="158 Airport Const." sheetId="3" r:id="rId24"/>
    <sheet name="161-51 Water-Supply" sheetId="33" r:id="rId25"/>
    <sheet name="161-52 Water-PI" sheetId="31" r:id="rId26"/>
    <sheet name="161-53 Water-Dist." sheetId="32" r:id="rId27"/>
    <sheet name="161-54 Util. Serv." sheetId="30" r:id="rId28"/>
    <sheet name="162-58 WW-Collect." sheetId="34" r:id="rId29"/>
    <sheet name="162-59 WW-Treat." sheetId="36" r:id="rId30"/>
    <sheet name="163 Com. Area Maint." sheetId="11" r:id="rId31"/>
    <sheet name="164 Sanit." sheetId="26" r:id="rId32"/>
    <sheet name="165 Golf" sheetId="17" r:id="rId33"/>
    <sheet name="167 Pool" sheetId="24" r:id="rId34"/>
    <sheet name="168 Dierkes" sheetId="12" r:id="rId35"/>
    <sheet name="181 Insur." sheetId="20" r:id="rId36"/>
    <sheet name="182 Shop" sheetId="27" r:id="rId37"/>
    <sheet name="191 Drug &amp; Restit." sheetId="37" r:id="rId38"/>
  </sheets>
  <calcPr calcId="191029"/>
</workbook>
</file>

<file path=xl/calcChain.xml><?xml version="1.0" encoding="utf-8"?>
<calcChain xmlns="http://schemas.openxmlformats.org/spreadsheetml/2006/main">
  <c r="C35" i="1" l="1"/>
  <c r="D35" i="1" s="1"/>
  <c r="E35" i="1"/>
  <c r="F35" i="1"/>
  <c r="G35" i="1"/>
  <c r="A39" i="39" l="1"/>
  <c r="B35" i="1"/>
  <c r="A39" i="40" l="1"/>
  <c r="A4" i="40"/>
  <c r="A3" i="40"/>
  <c r="A4" i="39" l="1"/>
  <c r="A3" i="39"/>
  <c r="A39" i="37" l="1"/>
  <c r="A39" i="27"/>
  <c r="A39" i="20"/>
  <c r="A39" i="12"/>
  <c r="A39" i="24"/>
  <c r="A39" i="17"/>
  <c r="A39" i="26"/>
  <c r="A39" i="11"/>
  <c r="A39" i="36"/>
  <c r="A39" i="34"/>
  <c r="A39" i="30"/>
  <c r="A39" i="32"/>
  <c r="A39" i="31"/>
  <c r="A39" i="33"/>
  <c r="A39" i="3"/>
  <c r="A39" i="2"/>
  <c r="A39" i="29"/>
  <c r="A39" i="28"/>
  <c r="A39" i="25"/>
  <c r="A39" i="22"/>
  <c r="A39" i="14"/>
  <c r="A39" i="4"/>
  <c r="A39" i="5"/>
  <c r="A38" i="16"/>
  <c r="A39" i="38"/>
  <c r="A40" i="23"/>
  <c r="A39" i="19"/>
  <c r="A39" i="18"/>
  <c r="A39" i="13"/>
  <c r="A39" i="10"/>
  <c r="A39" i="21"/>
  <c r="A39" i="7"/>
  <c r="A39" i="15"/>
  <c r="A39" i="9"/>
  <c r="A39" i="8"/>
  <c r="A4" i="38" l="1"/>
  <c r="A3" i="38"/>
  <c r="A4" i="36" l="1"/>
  <c r="A4" i="34"/>
  <c r="A4" i="33"/>
  <c r="A4" i="32"/>
  <c r="A4" i="3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17"/>
  <c r="A4" i="16"/>
  <c r="A4" i="15"/>
  <c r="A4" i="14"/>
  <c r="A4" i="13"/>
  <c r="A4" i="37"/>
  <c r="A4" i="12"/>
  <c r="A4" i="11"/>
  <c r="A4" i="10"/>
  <c r="A4" i="9"/>
  <c r="A4" i="8"/>
  <c r="A4" i="7"/>
  <c r="A4" i="5"/>
  <c r="A4" i="4"/>
  <c r="A4" i="3"/>
  <c r="A4" i="2"/>
  <c r="A3" i="37" l="1"/>
  <c r="A3" i="4" l="1"/>
  <c r="A3" i="36" l="1"/>
  <c r="A3" i="34"/>
  <c r="A3" i="33"/>
  <c r="A3" i="32"/>
  <c r="A3" i="31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5"/>
  <c r="A3" i="3"/>
  <c r="A3" i="2"/>
</calcChain>
</file>

<file path=xl/sharedStrings.xml><?xml version="1.0" encoding="utf-8"?>
<sst xmlns="http://schemas.openxmlformats.org/spreadsheetml/2006/main" count="1288" uniqueCount="118">
  <si>
    <t>Description</t>
  </si>
  <si>
    <t>Budget</t>
  </si>
  <si>
    <t>Actual To Date</t>
  </si>
  <si>
    <t>% Expended</t>
  </si>
  <si>
    <t>One Year Ago</t>
  </si>
  <si>
    <t>Two Years Ago</t>
  </si>
  <si>
    <t>Three Years Ago</t>
  </si>
  <si>
    <t>City Council</t>
  </si>
  <si>
    <t/>
  </si>
  <si>
    <t>Salaries and Wages</t>
  </si>
  <si>
    <t>Employee Benefits and Taxes</t>
  </si>
  <si>
    <t>Office Supplies</t>
  </si>
  <si>
    <t>Special Dept. Supplies</t>
  </si>
  <si>
    <t>Tools and Small Equip.</t>
  </si>
  <si>
    <t>Professional Services</t>
  </si>
  <si>
    <t>Advertising and Legal</t>
  </si>
  <si>
    <t>Travel and Meetings</t>
  </si>
  <si>
    <t>Dues and Subscriptions</t>
  </si>
  <si>
    <t>Personnel Training</t>
  </si>
  <si>
    <t>Janitorial Services</t>
  </si>
  <si>
    <t>Telephone</t>
  </si>
  <si>
    <t>Utilities</t>
  </si>
  <si>
    <t>Purchased Repairs</t>
  </si>
  <si>
    <t>Contract Services</t>
  </si>
  <si>
    <t>Miscellaneous Exp.</t>
  </si>
  <si>
    <t>City Manager</t>
  </si>
  <si>
    <t>Fuel</t>
  </si>
  <si>
    <t>Transfers for Services - Out</t>
  </si>
  <si>
    <t>Finance</t>
  </si>
  <si>
    <t>City Attorney</t>
  </si>
  <si>
    <t>Economic Development</t>
  </si>
  <si>
    <t>Human Resources</t>
  </si>
  <si>
    <t>Unique Dept. Expenditures</t>
  </si>
  <si>
    <t>Computer Supplies</t>
  </si>
  <si>
    <t>Police</t>
  </si>
  <si>
    <t>Rental Property and Equip.</t>
  </si>
  <si>
    <t>Equipment Repairs and Parts</t>
  </si>
  <si>
    <t>Laundry</t>
  </si>
  <si>
    <t>Bad Debts</t>
  </si>
  <si>
    <t>Fire</t>
  </si>
  <si>
    <t>Animal Control</t>
  </si>
  <si>
    <t>Engineering</t>
  </si>
  <si>
    <t>Parks</t>
  </si>
  <si>
    <t>Recreation</t>
  </si>
  <si>
    <t>Depreciation &amp; Amortization</t>
  </si>
  <si>
    <t>Interest Expense</t>
  </si>
  <si>
    <t>Debt Principal</t>
  </si>
  <si>
    <t>Capital Asset Changes</t>
  </si>
  <si>
    <t>Capital Expenditures</t>
  </si>
  <si>
    <t>Operating Transfers Out</t>
  </si>
  <si>
    <t>Supply</t>
  </si>
  <si>
    <t>Irrigation</t>
  </si>
  <si>
    <t>Distribution</t>
  </si>
  <si>
    <t>Utility Services</t>
  </si>
  <si>
    <t>Collection</t>
  </si>
  <si>
    <t>Treatment</t>
  </si>
  <si>
    <t>P&amp;Z</t>
  </si>
  <si>
    <t>Code Enforcement</t>
  </si>
  <si>
    <t>Street Fund</t>
  </si>
  <si>
    <t>Street Light Fund</t>
  </si>
  <si>
    <t>Airport Fund</t>
  </si>
  <si>
    <t>Airport Construction Fund</t>
  </si>
  <si>
    <t>Common Area Maintenance Fund</t>
  </si>
  <si>
    <t>Sanitation Fund</t>
  </si>
  <si>
    <t>Golf Fund</t>
  </si>
  <si>
    <t>Pool Fund</t>
  </si>
  <si>
    <t>Dierkes / Shoshone Falls Fund</t>
  </si>
  <si>
    <t>Insurance Fund</t>
  </si>
  <si>
    <t>Shop Revolving Fund</t>
  </si>
  <si>
    <t>Expense Analysis - City Wide</t>
  </si>
  <si>
    <t>Expense Analysis - Airport</t>
  </si>
  <si>
    <t>Expense Analysis - Airport Construction</t>
  </si>
  <si>
    <t>Expense Analysis - Animal Control</t>
  </si>
  <si>
    <t>Expense Analysis - City Attorney</t>
  </si>
  <si>
    <t>Expense Analysis - City Council</t>
  </si>
  <si>
    <t>Expense Analysis - City Manager</t>
  </si>
  <si>
    <t>Expense Analysis - Code Enforcement</t>
  </si>
  <si>
    <t>Expense Analysis - Common Area Maintenance</t>
  </si>
  <si>
    <t>Expense Analysis - Dierkes/Shoshone Falls</t>
  </si>
  <si>
    <t>Expense Analysis - Ecomomic Development</t>
  </si>
  <si>
    <t>Expense Analysis - Engineering</t>
  </si>
  <si>
    <t>Expense Analysis - Finance</t>
  </si>
  <si>
    <t>Expense Analysis - Fire</t>
  </si>
  <si>
    <t>Expense Analysis - Golf</t>
  </si>
  <si>
    <t>Expense Analysis - Human Resources</t>
  </si>
  <si>
    <t>Expense Analysis - Insurance</t>
  </si>
  <si>
    <t>Expense Analysis - Planning and Zoning</t>
  </si>
  <si>
    <t>Expense Analysis - Parks</t>
  </si>
  <si>
    <t>Expense Analysis - Police</t>
  </si>
  <si>
    <t>Expense Analysis - Pool</t>
  </si>
  <si>
    <t>Expense Analysis - Recreation</t>
  </si>
  <si>
    <t>Expense Analysis - Sanitation</t>
  </si>
  <si>
    <t>Expense Analysis - Shop</t>
  </si>
  <si>
    <t>Expense Analysis - Street</t>
  </si>
  <si>
    <t>Expense Analysis - Street Light</t>
  </si>
  <si>
    <t>Expense Analysis - Utility Services</t>
  </si>
  <si>
    <t>Expense Analysis - Water/Irrigation</t>
  </si>
  <si>
    <t>Expense Analysis - Water/Distribution</t>
  </si>
  <si>
    <t>Expense Analysis - Water/Supply</t>
  </si>
  <si>
    <t>Expense Analysis - Waste Water/Collection</t>
  </si>
  <si>
    <t>Expense Analysis - Waste Water/Treatment</t>
  </si>
  <si>
    <t>Drug Seizure &amp; Restit. Fund</t>
  </si>
  <si>
    <t>Expense Analysis - Drug Seizure &amp; Restitution Fund</t>
  </si>
  <si>
    <t>Dispatch Center</t>
  </si>
  <si>
    <t>Expense Analysis - Dispatch</t>
  </si>
  <si>
    <t>City of Twin Falls, Idaho</t>
  </si>
  <si>
    <t>General Fund</t>
  </si>
  <si>
    <t>Expense Analysis - General Fund</t>
  </si>
  <si>
    <t>Administration</t>
  </si>
  <si>
    <t>Expense Analysis - Custodial</t>
  </si>
  <si>
    <t>Custodial</t>
  </si>
  <si>
    <t>Building Safety</t>
  </si>
  <si>
    <t>Fiscal Year 2020</t>
  </si>
  <si>
    <t>Expense Analysis - Building Safety</t>
  </si>
  <si>
    <t>Citizens are invited to inspect the detailed supporting records of the above financial statements. Please phone 208-735-7285 to make arrangements during regular office hours, 8:00 A.M. - 5:00 P.M</t>
  </si>
  <si>
    <t>Expense Analysis - Information Technology</t>
  </si>
  <si>
    <t>Information Technology</t>
  </si>
  <si>
    <t>Through June (75.00%)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</si>
</sst>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9"/>
      <color indexed="8"/>
      <name val="Times New Roman"/>
    </font>
    <font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1" fillId="8" borderId="8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3" fillId="0" borderId="0"/>
  </cellStyleXfs>
  <cellXfs count="41">
    <xf numFmtId="0" fontId="0" fillId="0" borderId="0" xfId="0"/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44" fontId="5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44" fontId="7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10" fontId="7" fillId="0" borderId="0" xfId="0" applyNumberFormat="1" applyFont="1" applyFill="1" applyBorder="1" applyAlignment="1" applyProtection="1">
      <alignment horizontal="center" vertical="top"/>
    </xf>
    <xf numFmtId="10" fontId="5" fillId="0" borderId="0" xfId="0" applyNumberFormat="1" applyFont="1" applyFill="1" applyBorder="1" applyAlignment="1" applyProtection="1">
      <alignment horizontal="center" vertical="top"/>
    </xf>
    <xf numFmtId="0" fontId="2" fillId="0" borderId="0" xfId="0" quotePrefix="1" applyNumberFormat="1" applyFont="1" applyFill="1" applyBorder="1" applyAlignment="1" applyProtection="1">
      <alignment horizontal="left" vertical="top"/>
    </xf>
    <xf numFmtId="44" fontId="6" fillId="0" borderId="0" xfId="0" applyNumberFormat="1" applyFont="1" applyFill="1" applyBorder="1" applyAlignment="1" applyProtection="1">
      <alignment horizontal="left" vertical="top"/>
    </xf>
    <xf numFmtId="10" fontId="6" fillId="0" borderId="0" xfId="0" applyNumberFormat="1" applyFont="1" applyFill="1" applyBorder="1" applyAlignment="1" applyProtection="1">
      <alignment horizontal="center" vertical="top"/>
    </xf>
    <xf numFmtId="44" fontId="8" fillId="0" borderId="0" xfId="0" applyNumberFormat="1" applyFont="1" applyFill="1" applyBorder="1" applyAlignment="1" applyProtection="1">
      <alignment horizontal="left" vertical="top"/>
    </xf>
    <xf numFmtId="44" fontId="9" fillId="0" borderId="0" xfId="0" applyNumberFormat="1" applyFont="1" applyFill="1" applyBorder="1" applyAlignment="1" applyProtection="1">
      <alignment horizontal="left" vertical="top"/>
    </xf>
    <xf numFmtId="44" fontId="10" fillId="0" borderId="0" xfId="0" applyNumberFormat="1" applyFont="1" applyFill="1" applyBorder="1" applyAlignment="1" applyProtection="1">
      <alignment horizontal="left" vertical="top"/>
    </xf>
    <xf numFmtId="10" fontId="10" fillId="0" borderId="0" xfId="0" applyNumberFormat="1" applyFont="1" applyFill="1" applyBorder="1" applyAlignment="1" applyProtection="1">
      <alignment horizontal="center" vertical="top"/>
    </xf>
    <xf numFmtId="44" fontId="11" fillId="0" borderId="0" xfId="0" applyNumberFormat="1" applyFont="1" applyFill="1" applyBorder="1" applyAlignment="1" applyProtection="1">
      <alignment horizontal="left" vertical="top"/>
    </xf>
    <xf numFmtId="10" fontId="11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/>
    </xf>
    <xf numFmtId="44" fontId="11" fillId="0" borderId="0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4" fillId="0" borderId="0" xfId="0" applyNumberFormat="1" applyFont="1" applyFill="1" applyBorder="1" applyAlignment="1" applyProtection="1">
      <alignment vertical="top"/>
    </xf>
    <xf numFmtId="44" fontId="1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/>
    </xf>
    <xf numFmtId="10" fontId="11" fillId="0" borderId="0" xfId="0" applyNumberFormat="1" applyFont="1" applyFill="1" applyBorder="1" applyAlignment="1" applyProtection="1">
      <alignment horizontal="center"/>
    </xf>
    <xf numFmtId="10" fontId="10" fillId="0" borderId="0" xfId="0" applyNumberFormat="1" applyFont="1" applyFill="1" applyBorder="1" applyAlignment="1" applyProtection="1">
      <alignment horizontal="center"/>
    </xf>
    <xf numFmtId="10" fontId="30" fillId="0" borderId="0" xfId="33" applyNumberFormat="1" applyFont="1" applyFill="1" applyBorder="1" applyAlignment="1" applyProtection="1">
      <alignment horizontal="center" vertical="top"/>
    </xf>
    <xf numFmtId="10" fontId="31" fillId="0" borderId="0" xfId="33" applyNumberFormat="1" applyFont="1" applyFill="1" applyBorder="1" applyAlignment="1" applyProtection="1">
      <alignment horizontal="center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1" fillId="0" borderId="0" xfId="0" applyNumberFormat="1" applyFont="1" applyFill="1" applyBorder="1" applyAlignment="1" applyProtection="1">
      <alignment horizontal="left" vertical="top"/>
    </xf>
    <xf numFmtId="10" fontId="31" fillId="0" borderId="0" xfId="0" applyNumberFormat="1" applyFont="1" applyFill="1" applyBorder="1" applyAlignment="1" applyProtection="1">
      <alignment horizontal="center" vertical="top"/>
    </xf>
    <xf numFmtId="44" fontId="30" fillId="0" borderId="0" xfId="0" applyNumberFormat="1" applyFont="1" applyFill="1" applyBorder="1" applyAlignment="1" applyProtection="1">
      <alignment horizontal="left" vertical="top"/>
    </xf>
    <xf numFmtId="10" fontId="30" fillId="0" borderId="0" xfId="0" applyNumberFormat="1" applyFont="1" applyFill="1" applyBorder="1" applyAlignment="1" applyProtection="1">
      <alignment horizontal="center" vertical="top"/>
    </xf>
    <xf numFmtId="0" fontId="31" fillId="0" borderId="0" xfId="0" applyNumberFormat="1" applyFont="1" applyFill="1" applyBorder="1" applyAlignment="1" applyProtection="1">
      <alignment horizontal="left" vertical="top"/>
    </xf>
    <xf numFmtId="0" fontId="30" fillId="0" borderId="0" xfId="0" applyNumberFormat="1" applyFont="1" applyFill="1" applyBorder="1" applyAlignment="1" applyProtection="1">
      <alignment horizontal="left" vertical="top"/>
    </xf>
    <xf numFmtId="44" fontId="6" fillId="0" borderId="0" xfId="33" applyNumberFormat="1" applyFont="1" applyFill="1" applyBorder="1" applyAlignment="1" applyProtection="1">
      <alignment horizontal="left" vertical="top"/>
    </xf>
  </cellXfs>
  <cellStyles count="44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3000000}"/>
    <cellStyle name="Normal" xfId="0" builtinId="0"/>
    <cellStyle name="Normal 2" xfId="33" xr:uid="{00000000-0005-0000-0000-000025000000}"/>
    <cellStyle name="Normal 3" xfId="43" xr:uid="{00000000-0005-0000-0000-000026000000}"/>
    <cellStyle name="Note 2" xfId="36" xr:uid="{00000000-0005-0000-0000-000027000000}"/>
    <cellStyle name="Output" xfId="8" builtinId="21" customBuiltin="1"/>
    <cellStyle name="Title 2" xfId="34" xr:uid="{00000000-0005-0000-0000-000029000000}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/>
  </sheetViews>
  <sheetFormatPr defaultRowHeight="14.25" x14ac:dyDescent="0.2"/>
  <cols>
    <col min="1" max="1" width="19" bestFit="1" customWidth="1"/>
    <col min="2" max="2" width="14.75" bestFit="1" customWidth="1"/>
    <col min="3" max="3" width="11.25" bestFit="1" customWidth="1"/>
    <col min="4" max="4" width="9.375" style="7" bestFit="1" customWidth="1"/>
    <col min="5" max="5" width="11.25" bestFit="1" customWidth="1"/>
    <col min="6" max="6" width="11.125" bestFit="1" customWidth="1"/>
    <col min="7" max="7" width="12.5" bestFit="1" customWidth="1"/>
    <col min="8" max="9" width="11.25" bestFit="1" customWidth="1"/>
    <col min="10" max="10" width="6.25" style="7" bestFit="1" customWidth="1"/>
    <col min="11" max="13" width="11.2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69</v>
      </c>
    </row>
    <row r="3" spans="1:7" x14ac:dyDescent="0.2">
      <c r="A3" s="1" t="s">
        <v>117</v>
      </c>
    </row>
    <row r="4" spans="1:7" x14ac:dyDescent="0.2">
      <c r="A4" s="22" t="s">
        <v>112</v>
      </c>
    </row>
    <row r="6" spans="1:7" s="7" customFormat="1" x14ac:dyDescent="0.2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</row>
    <row r="7" spans="1:7" x14ac:dyDescent="0.2">
      <c r="A7" s="20" t="s">
        <v>9</v>
      </c>
      <c r="B7" s="16">
        <v>21721236.390000001</v>
      </c>
      <c r="C7" s="34">
        <v>16113991.82</v>
      </c>
      <c r="D7" s="35">
        <v>0.7419</v>
      </c>
      <c r="E7" s="34">
        <v>16019309.74</v>
      </c>
      <c r="F7" s="34">
        <v>14557949.4</v>
      </c>
      <c r="G7" s="34">
        <v>13280104.630000001</v>
      </c>
    </row>
    <row r="8" spans="1:7" x14ac:dyDescent="0.2">
      <c r="A8" s="20" t="s">
        <v>10</v>
      </c>
      <c r="B8" s="16">
        <v>9021286.4499999993</v>
      </c>
      <c r="C8" s="34">
        <v>6464250.7000000002</v>
      </c>
      <c r="D8" s="35">
        <v>0.71660000000000001</v>
      </c>
      <c r="E8" s="34">
        <v>6163710.1799999997</v>
      </c>
      <c r="F8" s="34">
        <v>5691084.5499999998</v>
      </c>
      <c r="G8" s="34">
        <v>5323224.28</v>
      </c>
    </row>
    <row r="9" spans="1:7" x14ac:dyDescent="0.2">
      <c r="A9" s="20" t="s">
        <v>11</v>
      </c>
      <c r="B9" s="16">
        <v>99603</v>
      </c>
      <c r="C9" s="34">
        <v>46776.01</v>
      </c>
      <c r="D9" s="35">
        <v>0.46960000000000002</v>
      </c>
      <c r="E9" s="34">
        <v>59630.68</v>
      </c>
      <c r="F9" s="34">
        <v>58505.93</v>
      </c>
      <c r="G9" s="34">
        <v>47765.93</v>
      </c>
    </row>
    <row r="10" spans="1:7" x14ac:dyDescent="0.2">
      <c r="A10" s="20" t="s">
        <v>12</v>
      </c>
      <c r="B10" s="16">
        <v>1713645</v>
      </c>
      <c r="C10" s="34">
        <v>935473.76</v>
      </c>
      <c r="D10" s="35">
        <v>0.54590000000000005</v>
      </c>
      <c r="E10" s="34">
        <v>763375.39</v>
      </c>
      <c r="F10" s="34">
        <v>855893.43</v>
      </c>
      <c r="G10" s="34">
        <v>640161.37</v>
      </c>
    </row>
    <row r="11" spans="1:7" x14ac:dyDescent="0.2">
      <c r="A11" s="20" t="s">
        <v>13</v>
      </c>
      <c r="B11" s="16">
        <v>58926.5</v>
      </c>
      <c r="C11" s="34">
        <v>24575.96</v>
      </c>
      <c r="D11" s="35">
        <v>0.41710000000000003</v>
      </c>
      <c r="E11" s="34">
        <v>28927.74</v>
      </c>
      <c r="F11" s="34">
        <v>35196.94</v>
      </c>
      <c r="G11" s="34">
        <v>36217.93</v>
      </c>
    </row>
    <row r="12" spans="1:7" x14ac:dyDescent="0.2">
      <c r="A12" s="20" t="s">
        <v>26</v>
      </c>
      <c r="B12" s="16">
        <v>408150</v>
      </c>
      <c r="C12" s="34">
        <v>219816.73</v>
      </c>
      <c r="D12" s="35">
        <v>0.53859999999999997</v>
      </c>
      <c r="E12" s="34">
        <v>227067.1</v>
      </c>
      <c r="F12" s="34">
        <v>227275.09</v>
      </c>
      <c r="G12" s="34">
        <v>216264.22</v>
      </c>
    </row>
    <row r="13" spans="1:7" x14ac:dyDescent="0.2">
      <c r="A13" s="20" t="s">
        <v>33</v>
      </c>
      <c r="B13" s="16">
        <v>11352</v>
      </c>
      <c r="C13" s="34">
        <v>2248.91</v>
      </c>
      <c r="D13" s="35">
        <v>0.1981</v>
      </c>
      <c r="E13" s="34">
        <v>3149.57</v>
      </c>
      <c r="F13" s="34">
        <v>5547.43</v>
      </c>
      <c r="G13" s="34">
        <v>3970.43</v>
      </c>
    </row>
    <row r="14" spans="1:7" x14ac:dyDescent="0.2">
      <c r="A14" s="20" t="s">
        <v>14</v>
      </c>
      <c r="B14" s="16">
        <v>5142944.51</v>
      </c>
      <c r="C14" s="34">
        <v>3776042.98</v>
      </c>
      <c r="D14" s="35">
        <v>0.73419999999999996</v>
      </c>
      <c r="E14" s="34">
        <v>3534589.55</v>
      </c>
      <c r="F14" s="34">
        <v>3794103.88</v>
      </c>
      <c r="G14" s="34">
        <v>3443190.81</v>
      </c>
    </row>
    <row r="15" spans="1:7" x14ac:dyDescent="0.2">
      <c r="A15" s="20" t="s">
        <v>15</v>
      </c>
      <c r="B15" s="16">
        <v>90400</v>
      </c>
      <c r="C15" s="34">
        <v>37358.769999999997</v>
      </c>
      <c r="D15" s="35">
        <v>0.4133</v>
      </c>
      <c r="E15" s="34">
        <v>34627.61</v>
      </c>
      <c r="F15" s="34">
        <v>48272.98</v>
      </c>
      <c r="G15" s="34">
        <v>68889.2</v>
      </c>
    </row>
    <row r="16" spans="1:7" x14ac:dyDescent="0.2">
      <c r="A16" s="20" t="s">
        <v>16</v>
      </c>
      <c r="B16" s="16">
        <v>201297</v>
      </c>
      <c r="C16" s="34">
        <v>123635.33</v>
      </c>
      <c r="D16" s="35">
        <v>0.61419999999999997</v>
      </c>
      <c r="E16" s="34">
        <v>121851.79</v>
      </c>
      <c r="F16" s="34">
        <v>104936.19</v>
      </c>
      <c r="G16" s="34">
        <v>100641.95</v>
      </c>
    </row>
    <row r="17" spans="1:7" x14ac:dyDescent="0.2">
      <c r="A17" s="20" t="s">
        <v>17</v>
      </c>
      <c r="B17" s="16">
        <v>84620</v>
      </c>
      <c r="C17" s="34">
        <v>65419.15</v>
      </c>
      <c r="D17" s="35">
        <v>0.77310000000000001</v>
      </c>
      <c r="E17" s="34">
        <v>62361.96</v>
      </c>
      <c r="F17" s="34">
        <v>62796.22</v>
      </c>
      <c r="G17" s="34">
        <v>53450.81</v>
      </c>
    </row>
    <row r="18" spans="1:7" x14ac:dyDescent="0.2">
      <c r="A18" s="20" t="s">
        <v>18</v>
      </c>
      <c r="B18" s="16">
        <v>333925</v>
      </c>
      <c r="C18" s="34">
        <v>153824.35999999999</v>
      </c>
      <c r="D18" s="35">
        <v>0.4607</v>
      </c>
      <c r="E18" s="34">
        <v>128652.17</v>
      </c>
      <c r="F18" s="34">
        <v>137576.32000000001</v>
      </c>
      <c r="G18" s="34">
        <v>149619.35</v>
      </c>
    </row>
    <row r="19" spans="1:7" x14ac:dyDescent="0.2">
      <c r="A19" s="20" t="s">
        <v>19</v>
      </c>
      <c r="B19" s="16">
        <v>77520</v>
      </c>
      <c r="C19" s="34">
        <v>48130.09</v>
      </c>
      <c r="D19" s="35">
        <v>0.62090000000000001</v>
      </c>
      <c r="E19" s="34">
        <v>44999.09</v>
      </c>
      <c r="F19" s="34">
        <v>54551.11</v>
      </c>
      <c r="G19" s="34">
        <v>79879.320000000007</v>
      </c>
    </row>
    <row r="20" spans="1:7" x14ac:dyDescent="0.2">
      <c r="A20" s="20" t="s">
        <v>20</v>
      </c>
      <c r="B20" s="16">
        <v>335111.33</v>
      </c>
      <c r="C20" s="34">
        <v>194016</v>
      </c>
      <c r="D20" s="35">
        <v>0.57899999999999996</v>
      </c>
      <c r="E20" s="34">
        <v>214372.98</v>
      </c>
      <c r="F20" s="34">
        <v>206404.46</v>
      </c>
      <c r="G20" s="34">
        <v>205654.8</v>
      </c>
    </row>
    <row r="21" spans="1:7" x14ac:dyDescent="0.2">
      <c r="A21" s="20" t="s">
        <v>21</v>
      </c>
      <c r="B21" s="16">
        <v>1679500</v>
      </c>
      <c r="C21" s="34">
        <v>747264.32</v>
      </c>
      <c r="D21" s="35">
        <v>0.44490000000000002</v>
      </c>
      <c r="E21" s="34">
        <v>771330.72</v>
      </c>
      <c r="F21" s="34">
        <v>846725.6</v>
      </c>
      <c r="G21" s="34">
        <v>794276.87</v>
      </c>
    </row>
    <row r="22" spans="1:7" x14ac:dyDescent="0.2">
      <c r="A22" s="20" t="s">
        <v>35</v>
      </c>
      <c r="B22" s="16">
        <v>151552</v>
      </c>
      <c r="C22" s="34">
        <v>164073.65</v>
      </c>
      <c r="D22" s="35">
        <v>1.0826</v>
      </c>
      <c r="E22" s="34">
        <v>148351.39000000001</v>
      </c>
      <c r="F22" s="34">
        <v>140389.51</v>
      </c>
      <c r="G22" s="34">
        <v>132524.19</v>
      </c>
    </row>
    <row r="23" spans="1:7" x14ac:dyDescent="0.2">
      <c r="A23" s="20" t="s">
        <v>22</v>
      </c>
      <c r="B23" s="16">
        <v>439311</v>
      </c>
      <c r="C23" s="34">
        <v>262444.5</v>
      </c>
      <c r="D23" s="35">
        <v>0.59740000000000004</v>
      </c>
      <c r="E23" s="34">
        <v>229770.77</v>
      </c>
      <c r="F23" s="34">
        <v>249130.83</v>
      </c>
      <c r="G23" s="34">
        <v>180133.83</v>
      </c>
    </row>
    <row r="24" spans="1:7" x14ac:dyDescent="0.2">
      <c r="A24" s="20" t="s">
        <v>36</v>
      </c>
      <c r="B24" s="16">
        <v>386180</v>
      </c>
      <c r="C24" s="34">
        <v>257641.85</v>
      </c>
      <c r="D24" s="35">
        <v>0.66720000000000002</v>
      </c>
      <c r="E24" s="34">
        <v>290615.7</v>
      </c>
      <c r="F24" s="34">
        <v>222465.46</v>
      </c>
      <c r="G24" s="34">
        <v>207100.11</v>
      </c>
    </row>
    <row r="25" spans="1:7" x14ac:dyDescent="0.2">
      <c r="A25" s="20" t="s">
        <v>23</v>
      </c>
      <c r="B25" s="16">
        <v>2557542</v>
      </c>
      <c r="C25" s="34">
        <v>1633418</v>
      </c>
      <c r="D25" s="35">
        <v>0.63870000000000005</v>
      </c>
      <c r="E25" s="34">
        <v>1555519.01</v>
      </c>
      <c r="F25" s="34">
        <v>1525148</v>
      </c>
      <c r="G25" s="34">
        <v>1512603.65</v>
      </c>
    </row>
    <row r="26" spans="1:7" x14ac:dyDescent="0.2">
      <c r="A26" s="20" t="s">
        <v>37</v>
      </c>
      <c r="B26" s="16">
        <v>12500</v>
      </c>
      <c r="C26" s="34">
        <v>10079.33</v>
      </c>
      <c r="D26" s="35">
        <v>0.80630000000000002</v>
      </c>
      <c r="E26" s="34">
        <v>10033.39</v>
      </c>
      <c r="F26" s="34">
        <v>8730.2000000000007</v>
      </c>
      <c r="G26" s="34">
        <v>6582.13</v>
      </c>
    </row>
    <row r="27" spans="1:7" x14ac:dyDescent="0.2">
      <c r="A27" s="20" t="s">
        <v>38</v>
      </c>
      <c r="B27" s="16">
        <v>57000</v>
      </c>
      <c r="C27" s="34">
        <v>124889.73</v>
      </c>
      <c r="D27" s="35">
        <v>2.1909999999999998</v>
      </c>
      <c r="E27" s="34">
        <v>16274.22</v>
      </c>
      <c r="F27" s="34">
        <v>104972.42</v>
      </c>
      <c r="G27" s="34">
        <v>69979.649999999994</v>
      </c>
    </row>
    <row r="28" spans="1:7" x14ac:dyDescent="0.2">
      <c r="A28" s="20" t="s">
        <v>32</v>
      </c>
      <c r="B28" s="16">
        <v>1938886</v>
      </c>
      <c r="C28" s="34">
        <v>1310491.1200000001</v>
      </c>
      <c r="D28" s="35">
        <v>0.67589999999999995</v>
      </c>
      <c r="E28" s="34">
        <v>1342928.92</v>
      </c>
      <c r="F28" s="34">
        <v>1256591.8899999999</v>
      </c>
      <c r="G28" s="34">
        <v>1184988.6299999999</v>
      </c>
    </row>
    <row r="29" spans="1:7" x14ac:dyDescent="0.2">
      <c r="A29" s="20" t="s">
        <v>24</v>
      </c>
      <c r="B29" s="16">
        <v>2134243</v>
      </c>
      <c r="C29" s="34">
        <v>1441346.06</v>
      </c>
      <c r="D29" s="35">
        <v>0.67530000000000001</v>
      </c>
      <c r="E29" s="34">
        <v>1339005.82</v>
      </c>
      <c r="F29" s="34">
        <v>1295815.08</v>
      </c>
      <c r="G29" s="34">
        <v>1197089.3600000001</v>
      </c>
    </row>
    <row r="30" spans="1:7" x14ac:dyDescent="0.2">
      <c r="A30" s="20" t="s">
        <v>45</v>
      </c>
      <c r="B30" s="16">
        <v>1988003.72</v>
      </c>
      <c r="C30" s="34">
        <v>991665.17</v>
      </c>
      <c r="D30" s="35">
        <v>0.49880000000000002</v>
      </c>
      <c r="E30" s="34">
        <v>1076479.08</v>
      </c>
      <c r="F30" s="34">
        <v>1122893.7</v>
      </c>
      <c r="G30" s="34">
        <v>1175340.69</v>
      </c>
    </row>
    <row r="31" spans="1:7" x14ac:dyDescent="0.2">
      <c r="A31" s="20" t="s">
        <v>46</v>
      </c>
      <c r="B31" s="16">
        <v>4245000</v>
      </c>
      <c r="C31" s="34">
        <v>0</v>
      </c>
      <c r="D31" s="35">
        <v>0</v>
      </c>
      <c r="E31" s="34">
        <v>0</v>
      </c>
      <c r="F31" s="34">
        <v>0</v>
      </c>
      <c r="G31" s="34">
        <v>0</v>
      </c>
    </row>
    <row r="32" spans="1:7" x14ac:dyDescent="0.2">
      <c r="A32" s="20" t="s">
        <v>27</v>
      </c>
      <c r="B32" s="16">
        <v>423173.83</v>
      </c>
      <c r="C32" s="34">
        <v>316860.84000000003</v>
      </c>
      <c r="D32" s="35">
        <v>0.75</v>
      </c>
      <c r="E32" s="34">
        <v>307398.87</v>
      </c>
      <c r="F32" s="34">
        <v>285987.86</v>
      </c>
      <c r="G32" s="34">
        <v>276152.84999999998</v>
      </c>
    </row>
    <row r="33" spans="1:7" x14ac:dyDescent="0.2">
      <c r="A33" s="20" t="s">
        <v>48</v>
      </c>
      <c r="B33" s="16">
        <v>12855639.08</v>
      </c>
      <c r="C33" s="34">
        <v>6916324.29</v>
      </c>
      <c r="D33" s="35">
        <v>0.53800000000000003</v>
      </c>
      <c r="E33" s="34">
        <v>6794957.25</v>
      </c>
      <c r="F33" s="34">
        <v>13364139.27</v>
      </c>
      <c r="G33" s="34">
        <v>19428177</v>
      </c>
    </row>
    <row r="34" spans="1:7" x14ac:dyDescent="0.2">
      <c r="A34" s="20" t="s">
        <v>49</v>
      </c>
      <c r="B34" s="16">
        <v>3901740.51</v>
      </c>
      <c r="C34" s="34">
        <v>2604325.0499999998</v>
      </c>
      <c r="D34" s="35">
        <v>0.66739999999999999</v>
      </c>
      <c r="E34" s="34">
        <v>3146304.69</v>
      </c>
      <c r="F34" s="34">
        <v>4172462.69</v>
      </c>
      <c r="G34" s="34">
        <v>4638592.58</v>
      </c>
    </row>
    <row r="35" spans="1:7" x14ac:dyDescent="0.2">
      <c r="B35" s="6">
        <f>SUM(B7:B34)</f>
        <v>72070288.320000008</v>
      </c>
      <c r="C35" s="6">
        <f>SUM(C7:C34)</f>
        <v>44986384.480000004</v>
      </c>
      <c r="D35" s="9">
        <f>+C35/B35</f>
        <v>0.62420153337330231</v>
      </c>
      <c r="E35" s="6">
        <f>SUM(E7:E34)</f>
        <v>44435595.379999995</v>
      </c>
      <c r="F35" s="6">
        <f>SUM(F7:F34)</f>
        <v>50435546.439999998</v>
      </c>
      <c r="G35" s="6">
        <f>SUM(G7:G34)</f>
        <v>54452576.569999993</v>
      </c>
    </row>
    <row r="36" spans="1:7" x14ac:dyDescent="0.2">
      <c r="A36" s="7"/>
    </row>
    <row r="37" spans="1:7" x14ac:dyDescent="0.2">
      <c r="A37" s="5" t="s">
        <v>114</v>
      </c>
    </row>
  </sheetData>
  <pageMargins left="0.38" right="0.28000000000000003" top="0.55000000000000004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84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31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252162.52</v>
      </c>
      <c r="C8" s="34">
        <v>207437.48</v>
      </c>
      <c r="D8" s="35">
        <v>0.8226</v>
      </c>
      <c r="E8" s="34">
        <v>191748</v>
      </c>
      <c r="F8" s="34">
        <v>178825.04</v>
      </c>
      <c r="G8" s="34">
        <v>155308.17000000001</v>
      </c>
    </row>
    <row r="9" spans="1:7" x14ac:dyDescent="0.2">
      <c r="A9" s="20" t="s">
        <v>10</v>
      </c>
      <c r="B9" s="16">
        <v>85460.31</v>
      </c>
      <c r="C9" s="34">
        <v>67384.09</v>
      </c>
      <c r="D9" s="35">
        <v>0.78849999999999998</v>
      </c>
      <c r="E9" s="34">
        <v>65966.78</v>
      </c>
      <c r="F9" s="34">
        <v>65056.41</v>
      </c>
      <c r="G9" s="34">
        <v>49724.95</v>
      </c>
    </row>
    <row r="10" spans="1:7" x14ac:dyDescent="0.2">
      <c r="A10" s="20" t="s">
        <v>11</v>
      </c>
      <c r="B10" s="16">
        <v>1000</v>
      </c>
      <c r="C10" s="34">
        <v>253.07</v>
      </c>
      <c r="D10" s="35">
        <v>0.25309999999999999</v>
      </c>
      <c r="E10" s="34">
        <v>220.86</v>
      </c>
      <c r="F10" s="34">
        <v>506.72</v>
      </c>
      <c r="G10" s="34">
        <v>204.8</v>
      </c>
    </row>
    <row r="11" spans="1:7" x14ac:dyDescent="0.2">
      <c r="A11" s="20" t="s">
        <v>12</v>
      </c>
      <c r="B11" s="16">
        <v>0</v>
      </c>
      <c r="C11" s="34">
        <v>0</v>
      </c>
      <c r="D11" s="35">
        <v>0</v>
      </c>
      <c r="E11" s="34">
        <v>0</v>
      </c>
      <c r="F11" s="34">
        <v>360.35</v>
      </c>
      <c r="G11" s="34">
        <v>0</v>
      </c>
    </row>
    <row r="12" spans="1:7" x14ac:dyDescent="0.2">
      <c r="A12" s="20" t="s">
        <v>14</v>
      </c>
      <c r="B12" s="16">
        <v>12620</v>
      </c>
      <c r="C12" s="34">
        <v>7179.9</v>
      </c>
      <c r="D12" s="35">
        <v>0.56889999999999996</v>
      </c>
      <c r="E12" s="34">
        <v>2848.96</v>
      </c>
      <c r="F12" s="34">
        <v>2952.83</v>
      </c>
      <c r="G12" s="34">
        <v>5625.67</v>
      </c>
    </row>
    <row r="13" spans="1:7" x14ac:dyDescent="0.2">
      <c r="A13" s="20" t="s">
        <v>15</v>
      </c>
      <c r="B13" s="16">
        <v>17550</v>
      </c>
      <c r="C13" s="34">
        <v>10014</v>
      </c>
      <c r="D13" s="35">
        <v>0.5706</v>
      </c>
      <c r="E13" s="34">
        <v>11268.39</v>
      </c>
      <c r="F13" s="34">
        <v>7673.76</v>
      </c>
      <c r="G13" s="34">
        <v>9664.4599999999991</v>
      </c>
    </row>
    <row r="14" spans="1:7" x14ac:dyDescent="0.2">
      <c r="A14" s="20" t="s">
        <v>16</v>
      </c>
      <c r="B14" s="16">
        <v>3825</v>
      </c>
      <c r="C14" s="34">
        <v>1525.44</v>
      </c>
      <c r="D14" s="35">
        <v>0.39879999999999999</v>
      </c>
      <c r="E14" s="34">
        <v>1006.98</v>
      </c>
      <c r="F14" s="34">
        <v>14435.72</v>
      </c>
      <c r="G14" s="34">
        <v>709.82</v>
      </c>
    </row>
    <row r="15" spans="1:7" x14ac:dyDescent="0.2">
      <c r="A15" s="20" t="s">
        <v>17</v>
      </c>
      <c r="B15" s="16">
        <v>4860</v>
      </c>
      <c r="C15" s="34">
        <v>3990</v>
      </c>
      <c r="D15" s="35">
        <v>0.82099999999999995</v>
      </c>
      <c r="E15" s="34">
        <v>3935.15</v>
      </c>
      <c r="F15" s="34">
        <v>4667.24</v>
      </c>
      <c r="G15" s="34">
        <v>1094</v>
      </c>
    </row>
    <row r="16" spans="1:7" x14ac:dyDescent="0.2">
      <c r="A16" s="20" t="s">
        <v>18</v>
      </c>
      <c r="B16" s="16">
        <v>33567</v>
      </c>
      <c r="C16" s="34">
        <v>21678.560000000001</v>
      </c>
      <c r="D16" s="35">
        <v>0.64580000000000004</v>
      </c>
      <c r="E16" s="34">
        <v>1143.58</v>
      </c>
      <c r="F16" s="34">
        <v>7023</v>
      </c>
      <c r="G16" s="34">
        <v>2986.65</v>
      </c>
    </row>
    <row r="17" spans="1:7" x14ac:dyDescent="0.2">
      <c r="A17" s="20" t="s">
        <v>20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20" t="s">
        <v>21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32</v>
      </c>
      <c r="B19" s="16">
        <v>150460</v>
      </c>
      <c r="C19" s="34">
        <v>58964.3</v>
      </c>
      <c r="D19" s="35">
        <v>0.39190000000000003</v>
      </c>
      <c r="E19" s="34">
        <v>71746.84</v>
      </c>
      <c r="F19" s="34">
        <v>74236.350000000006</v>
      </c>
      <c r="G19" s="34">
        <v>58399.78</v>
      </c>
    </row>
    <row r="20" spans="1:7" x14ac:dyDescent="0.2">
      <c r="A20" s="20" t="s">
        <v>24</v>
      </c>
      <c r="B20" s="16">
        <v>100</v>
      </c>
      <c r="C20" s="34">
        <v>0</v>
      </c>
      <c r="D20" s="35">
        <v>0</v>
      </c>
      <c r="E20" s="34">
        <v>0</v>
      </c>
      <c r="F20" s="34">
        <v>53.95</v>
      </c>
      <c r="G20" s="34">
        <v>0</v>
      </c>
    </row>
    <row r="21" spans="1:7" x14ac:dyDescent="0.2">
      <c r="A21" s="20" t="s">
        <v>48</v>
      </c>
      <c r="B21" s="16">
        <v>13000</v>
      </c>
      <c r="C21" s="34">
        <v>312.64999999999998</v>
      </c>
      <c r="D21" s="35">
        <v>2.41E-2</v>
      </c>
      <c r="E21" s="34">
        <v>11103.64</v>
      </c>
      <c r="F21" s="34">
        <v>15055.45</v>
      </c>
      <c r="G21" s="34">
        <v>1760</v>
      </c>
    </row>
    <row r="22" spans="1:7" x14ac:dyDescent="0.2">
      <c r="A22" s="21" t="s">
        <v>31</v>
      </c>
      <c r="B22" s="18">
        <v>574604.82999999996</v>
      </c>
      <c r="C22" s="36">
        <v>378739.49</v>
      </c>
      <c r="D22" s="37">
        <v>0.65910000000000002</v>
      </c>
      <c r="E22" s="36">
        <v>360989.18</v>
      </c>
      <c r="F22" s="36">
        <v>370846.82</v>
      </c>
      <c r="G22" s="36">
        <v>285478.3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115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116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719110.78</v>
      </c>
      <c r="C8" s="34">
        <v>549890.4</v>
      </c>
      <c r="D8" s="35">
        <v>0.76470000000000005</v>
      </c>
      <c r="E8" s="34">
        <v>546517.43999999994</v>
      </c>
      <c r="F8" s="34">
        <v>487853.22</v>
      </c>
      <c r="G8" s="34">
        <v>451053.84</v>
      </c>
    </row>
    <row r="9" spans="1:7" x14ac:dyDescent="0.2">
      <c r="A9" s="20" t="s">
        <v>10</v>
      </c>
      <c r="B9" s="16">
        <v>303712.31</v>
      </c>
      <c r="C9" s="34">
        <v>228282.12</v>
      </c>
      <c r="D9" s="35">
        <v>0.75160000000000005</v>
      </c>
      <c r="E9" s="34">
        <v>211287.34</v>
      </c>
      <c r="F9" s="34">
        <v>185028.19</v>
      </c>
      <c r="G9" s="34">
        <v>184870.69</v>
      </c>
    </row>
    <row r="10" spans="1:7" x14ac:dyDescent="0.2">
      <c r="A10" s="20" t="s">
        <v>11</v>
      </c>
      <c r="B10" s="16">
        <v>1500</v>
      </c>
      <c r="C10" s="34">
        <v>799.26</v>
      </c>
      <c r="D10" s="35">
        <v>0.53280000000000005</v>
      </c>
      <c r="E10" s="34">
        <v>277.77999999999997</v>
      </c>
      <c r="F10" s="34">
        <v>1438.43</v>
      </c>
      <c r="G10" s="34">
        <v>768.81</v>
      </c>
    </row>
    <row r="11" spans="1:7" x14ac:dyDescent="0.2">
      <c r="A11" s="20" t="s">
        <v>12</v>
      </c>
      <c r="B11" s="16">
        <v>7340</v>
      </c>
      <c r="C11" s="34">
        <v>3672.93</v>
      </c>
      <c r="D11" s="35">
        <v>0.50039999999999996</v>
      </c>
      <c r="E11" s="34">
        <v>4645.37</v>
      </c>
      <c r="F11" s="34">
        <v>11711.03</v>
      </c>
      <c r="G11" s="34">
        <v>5677.39</v>
      </c>
    </row>
    <row r="12" spans="1:7" x14ac:dyDescent="0.2">
      <c r="A12" s="20" t="s">
        <v>13</v>
      </c>
      <c r="B12" s="16">
        <v>14676.5</v>
      </c>
      <c r="C12" s="34">
        <v>3571.98</v>
      </c>
      <c r="D12" s="35">
        <v>0.24340000000000001</v>
      </c>
      <c r="E12" s="34">
        <v>6629.48</v>
      </c>
      <c r="F12" s="34">
        <v>9988.99</v>
      </c>
      <c r="G12" s="34">
        <v>8057.87</v>
      </c>
    </row>
    <row r="13" spans="1:7" x14ac:dyDescent="0.2">
      <c r="A13" s="20" t="s">
        <v>26</v>
      </c>
      <c r="B13" s="16">
        <v>4000</v>
      </c>
      <c r="C13" s="34">
        <v>1797.94</v>
      </c>
      <c r="D13" s="35">
        <v>0.44950000000000001</v>
      </c>
      <c r="E13" s="34">
        <v>2269.44</v>
      </c>
      <c r="F13" s="34">
        <v>2176.79</v>
      </c>
      <c r="G13" s="34">
        <v>2183.59</v>
      </c>
    </row>
    <row r="14" spans="1:7" x14ac:dyDescent="0.2">
      <c r="A14" s="20" t="s">
        <v>33</v>
      </c>
      <c r="B14" s="16">
        <v>9352</v>
      </c>
      <c r="C14" s="34">
        <v>2010.25</v>
      </c>
      <c r="D14" s="35">
        <v>0.215</v>
      </c>
      <c r="E14" s="34">
        <v>3149.57</v>
      </c>
      <c r="F14" s="34">
        <v>4733.1000000000004</v>
      </c>
      <c r="G14" s="34">
        <v>2174.4299999999998</v>
      </c>
    </row>
    <row r="15" spans="1:7" x14ac:dyDescent="0.2">
      <c r="A15" s="20" t="s">
        <v>14</v>
      </c>
      <c r="B15" s="16">
        <v>837351</v>
      </c>
      <c r="C15" s="34">
        <v>623998.18000000005</v>
      </c>
      <c r="D15" s="35">
        <v>0.74519999999999997</v>
      </c>
      <c r="E15" s="34">
        <v>349613.68</v>
      </c>
      <c r="F15" s="34">
        <v>276069.13</v>
      </c>
      <c r="G15" s="34">
        <v>262909.76</v>
      </c>
    </row>
    <row r="16" spans="1:7" x14ac:dyDescent="0.2">
      <c r="A16" s="20" t="s">
        <v>16</v>
      </c>
      <c r="B16" s="16">
        <v>6700</v>
      </c>
      <c r="C16" s="34">
        <v>3798.8</v>
      </c>
      <c r="D16" s="35">
        <v>0.56699999999999995</v>
      </c>
      <c r="E16" s="34">
        <v>4036.95</v>
      </c>
      <c r="F16" s="34">
        <v>3911.91</v>
      </c>
      <c r="G16" s="34">
        <v>212.74</v>
      </c>
    </row>
    <row r="17" spans="1:7" x14ac:dyDescent="0.2">
      <c r="A17" s="20" t="s">
        <v>17</v>
      </c>
      <c r="B17" s="16">
        <v>465</v>
      </c>
      <c r="C17" s="34">
        <v>517.75</v>
      </c>
      <c r="D17" s="35">
        <v>1.1133999999999999</v>
      </c>
      <c r="E17" s="34">
        <v>395</v>
      </c>
      <c r="F17" s="34">
        <v>0</v>
      </c>
      <c r="G17" s="34">
        <v>99</v>
      </c>
    </row>
    <row r="18" spans="1:7" x14ac:dyDescent="0.2">
      <c r="A18" s="20" t="s">
        <v>18</v>
      </c>
      <c r="B18" s="16">
        <v>16310</v>
      </c>
      <c r="C18" s="34">
        <v>2144.34</v>
      </c>
      <c r="D18" s="35">
        <v>0.13150000000000001</v>
      </c>
      <c r="E18" s="34">
        <v>4052</v>
      </c>
      <c r="F18" s="34">
        <v>4208.26</v>
      </c>
      <c r="G18" s="34">
        <v>2800.77</v>
      </c>
    </row>
    <row r="19" spans="1:7" x14ac:dyDescent="0.2">
      <c r="A19" s="20" t="s">
        <v>19</v>
      </c>
      <c r="B19" s="16">
        <v>1000</v>
      </c>
      <c r="C19" s="34">
        <v>52.31</v>
      </c>
      <c r="D19" s="35">
        <v>5.2299999999999999E-2</v>
      </c>
      <c r="E19" s="34">
        <v>0</v>
      </c>
      <c r="F19" s="34">
        <v>107.99</v>
      </c>
      <c r="G19" s="34">
        <v>34</v>
      </c>
    </row>
    <row r="20" spans="1:7" x14ac:dyDescent="0.2">
      <c r="A20" s="20" t="s">
        <v>20</v>
      </c>
      <c r="B20" s="16">
        <v>270761.33</v>
      </c>
      <c r="C20" s="34">
        <v>157403.97</v>
      </c>
      <c r="D20" s="35">
        <v>0.58130000000000004</v>
      </c>
      <c r="E20" s="34">
        <v>176531.88</v>
      </c>
      <c r="F20" s="34">
        <v>162718.21</v>
      </c>
      <c r="G20" s="34">
        <v>147538.1</v>
      </c>
    </row>
    <row r="21" spans="1:7" x14ac:dyDescent="0.2">
      <c r="A21" s="20" t="s">
        <v>21</v>
      </c>
      <c r="B21" s="16">
        <v>5500</v>
      </c>
      <c r="C21" s="34">
        <v>3006.59</v>
      </c>
      <c r="D21" s="35">
        <v>0.54669999999999996</v>
      </c>
      <c r="E21" s="34">
        <v>2759.98</v>
      </c>
      <c r="F21" s="34">
        <v>4185</v>
      </c>
      <c r="G21" s="34">
        <v>3167.97</v>
      </c>
    </row>
    <row r="22" spans="1:7" x14ac:dyDescent="0.2">
      <c r="A22" s="20" t="s">
        <v>22</v>
      </c>
      <c r="B22" s="16">
        <v>58610</v>
      </c>
      <c r="C22" s="34">
        <v>29037.279999999999</v>
      </c>
      <c r="D22" s="35">
        <v>0.49540000000000001</v>
      </c>
      <c r="E22" s="34">
        <v>46698.32</v>
      </c>
      <c r="F22" s="34">
        <v>33874.870000000003</v>
      </c>
      <c r="G22" s="34">
        <v>20219.349999999999</v>
      </c>
    </row>
    <row r="23" spans="1:7" x14ac:dyDescent="0.2">
      <c r="A23" s="20" t="s">
        <v>23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0" t="s">
        <v>24</v>
      </c>
      <c r="B24" s="16">
        <v>500</v>
      </c>
      <c r="C24" s="34">
        <v>219.08</v>
      </c>
      <c r="D24" s="35">
        <v>0.43819999999999998</v>
      </c>
      <c r="E24" s="34">
        <v>241.7</v>
      </c>
      <c r="F24" s="34">
        <v>168.89</v>
      </c>
      <c r="G24" s="34">
        <v>183.6</v>
      </c>
    </row>
    <row r="25" spans="1:7" x14ac:dyDescent="0.2">
      <c r="A25" s="20" t="s">
        <v>27</v>
      </c>
      <c r="B25" s="16">
        <v>6528.68</v>
      </c>
      <c r="C25" s="34">
        <v>4896.54</v>
      </c>
      <c r="D25" s="35">
        <v>0.75</v>
      </c>
      <c r="E25" s="34">
        <v>4750.29</v>
      </c>
      <c r="F25" s="34">
        <v>4448.7700000000004</v>
      </c>
      <c r="G25" s="34">
        <v>4266.72</v>
      </c>
    </row>
    <row r="26" spans="1:7" x14ac:dyDescent="0.2">
      <c r="A26" s="20" t="s">
        <v>48</v>
      </c>
      <c r="B26" s="16">
        <v>1758910</v>
      </c>
      <c r="C26" s="34">
        <v>399123.77</v>
      </c>
      <c r="D26" s="35">
        <v>0.22689999999999999</v>
      </c>
      <c r="E26" s="34">
        <v>728591.25</v>
      </c>
      <c r="F26" s="34">
        <v>23886.83</v>
      </c>
      <c r="G26" s="34">
        <v>77634.559999999998</v>
      </c>
    </row>
    <row r="27" spans="1:7" x14ac:dyDescent="0.2">
      <c r="A27" s="3" t="s">
        <v>116</v>
      </c>
      <c r="B27" s="18">
        <v>4022327.6</v>
      </c>
      <c r="C27" s="36">
        <v>2014223.49</v>
      </c>
      <c r="D27" s="37">
        <v>0.50080000000000002</v>
      </c>
      <c r="E27" s="36">
        <v>2092447.47</v>
      </c>
      <c r="F27" s="36">
        <v>1216509.6100000001</v>
      </c>
      <c r="G27" s="36">
        <v>1173853.19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0"/>
  <sheetViews>
    <sheetView workbookViewId="0">
      <selection activeCell="K13" sqref="K13"/>
    </sheetView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10" ht="18.75" x14ac:dyDescent="0.2">
      <c r="A1" s="11" t="s">
        <v>105</v>
      </c>
    </row>
    <row r="2" spans="1:10" ht="18.75" x14ac:dyDescent="0.2">
      <c r="A2" s="11" t="s">
        <v>88</v>
      </c>
    </row>
    <row r="3" spans="1:10" x14ac:dyDescent="0.2">
      <c r="A3" s="1" t="str">
        <f>+'City Wide'!A3</f>
        <v>Through June (75.00%)</v>
      </c>
    </row>
    <row r="4" spans="1:10" x14ac:dyDescent="0.2">
      <c r="A4" s="1" t="str">
        <f>+'City Wide'!A4</f>
        <v>Fiscal Year 2020</v>
      </c>
    </row>
    <row r="6" spans="1:10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10" x14ac:dyDescent="0.2">
      <c r="A7" s="3" t="s">
        <v>34</v>
      </c>
      <c r="B7" s="4"/>
      <c r="C7" s="4"/>
      <c r="D7" s="10"/>
      <c r="E7" s="4"/>
      <c r="F7" s="4"/>
      <c r="G7" s="4"/>
    </row>
    <row r="8" spans="1:10" x14ac:dyDescent="0.2">
      <c r="A8" s="20" t="s">
        <v>9</v>
      </c>
      <c r="B8" s="14">
        <v>6777084.7300000004</v>
      </c>
      <c r="C8" s="33">
        <v>5165789.8899999997</v>
      </c>
      <c r="D8" s="31">
        <v>0.76224366313920933</v>
      </c>
      <c r="E8" s="33">
        <v>5034672.91</v>
      </c>
      <c r="F8" s="33">
        <v>4753502.2699999996</v>
      </c>
      <c r="G8" s="33">
        <v>4361866.91</v>
      </c>
    </row>
    <row r="9" spans="1:10" x14ac:dyDescent="0.2">
      <c r="A9" s="20" t="s">
        <v>10</v>
      </c>
      <c r="B9" s="14">
        <v>2740936.41</v>
      </c>
      <c r="C9" s="33">
        <v>1960255.8299999998</v>
      </c>
      <c r="D9" s="31">
        <v>0.71517741996794437</v>
      </c>
      <c r="E9" s="33">
        <v>1881366.5</v>
      </c>
      <c r="F9" s="33">
        <v>1806486.7400000002</v>
      </c>
      <c r="G9" s="33">
        <v>1686387.3800000001</v>
      </c>
      <c r="J9" s="40"/>
    </row>
    <row r="10" spans="1:10" x14ac:dyDescent="0.2">
      <c r="A10" s="20" t="s">
        <v>11</v>
      </c>
      <c r="B10" s="14">
        <v>26700</v>
      </c>
      <c r="C10" s="33">
        <v>10627.61</v>
      </c>
      <c r="D10" s="31">
        <v>0.39803782771535584</v>
      </c>
      <c r="E10" s="33">
        <v>20154.189999999999</v>
      </c>
      <c r="F10" s="33">
        <v>14544.189999999999</v>
      </c>
      <c r="G10" s="33">
        <v>13620.439999999999</v>
      </c>
    </row>
    <row r="11" spans="1:10" x14ac:dyDescent="0.2">
      <c r="A11" s="20" t="s">
        <v>12</v>
      </c>
      <c r="B11" s="14">
        <v>264089</v>
      </c>
      <c r="C11" s="33">
        <v>210576.04</v>
      </c>
      <c r="D11" s="31">
        <v>0.79736770558410242</v>
      </c>
      <c r="E11" s="33">
        <v>178316.5</v>
      </c>
      <c r="F11" s="33">
        <v>133388.37</v>
      </c>
      <c r="G11" s="33">
        <v>101041.95999999999</v>
      </c>
    </row>
    <row r="12" spans="1:10" x14ac:dyDescent="0.2">
      <c r="A12" s="20" t="s">
        <v>26</v>
      </c>
      <c r="B12" s="14">
        <v>131500</v>
      </c>
      <c r="C12" s="33">
        <v>76173.66</v>
      </c>
      <c r="D12" s="31">
        <v>0.57926737642585557</v>
      </c>
      <c r="E12" s="33">
        <v>76858.19</v>
      </c>
      <c r="F12" s="33">
        <v>79940.86</v>
      </c>
      <c r="G12" s="33">
        <v>65232.89</v>
      </c>
    </row>
    <row r="13" spans="1:10" x14ac:dyDescent="0.2">
      <c r="A13" s="20" t="s">
        <v>33</v>
      </c>
      <c r="B13" s="14">
        <v>2000</v>
      </c>
      <c r="C13" s="33">
        <v>238.66</v>
      </c>
      <c r="D13" s="31">
        <v>0.11932999999999999</v>
      </c>
      <c r="E13" s="33">
        <v>0</v>
      </c>
      <c r="F13" s="33">
        <v>814.33</v>
      </c>
      <c r="G13" s="33">
        <v>1796</v>
      </c>
    </row>
    <row r="14" spans="1:10" x14ac:dyDescent="0.2">
      <c r="A14" s="20" t="s">
        <v>14</v>
      </c>
      <c r="B14" s="14">
        <v>40278</v>
      </c>
      <c r="C14" s="33">
        <v>16215.529999999999</v>
      </c>
      <c r="D14" s="31">
        <v>0.40259024777794328</v>
      </c>
      <c r="E14" s="33">
        <v>21538.07</v>
      </c>
      <c r="F14" s="33">
        <v>26017.64</v>
      </c>
      <c r="G14" s="33">
        <v>29156.880000000001</v>
      </c>
    </row>
    <row r="15" spans="1:10" x14ac:dyDescent="0.2">
      <c r="A15" s="20" t="s">
        <v>15</v>
      </c>
      <c r="B15" s="14">
        <v>3000</v>
      </c>
      <c r="C15" s="33">
        <v>62.8</v>
      </c>
      <c r="D15" s="31">
        <v>2.0933333333333332E-2</v>
      </c>
      <c r="E15" s="33">
        <v>365</v>
      </c>
      <c r="F15" s="33">
        <v>1655.55</v>
      </c>
      <c r="G15" s="33">
        <v>403</v>
      </c>
    </row>
    <row r="16" spans="1:10" x14ac:dyDescent="0.2">
      <c r="A16" s="20" t="s">
        <v>16</v>
      </c>
      <c r="B16" s="14">
        <v>35000</v>
      </c>
      <c r="C16" s="33">
        <v>58336.07</v>
      </c>
      <c r="D16" s="31">
        <v>1.6667448571428571</v>
      </c>
      <c r="E16" s="33">
        <v>36276.53</v>
      </c>
      <c r="F16" s="33">
        <v>29138.49</v>
      </c>
      <c r="G16" s="33">
        <v>40531.46</v>
      </c>
    </row>
    <row r="17" spans="1:7" x14ac:dyDescent="0.2">
      <c r="A17" s="20" t="s">
        <v>17</v>
      </c>
      <c r="B17" s="14">
        <v>7090</v>
      </c>
      <c r="C17" s="33">
        <v>7405</v>
      </c>
      <c r="D17" s="31">
        <v>1.0444287729196051</v>
      </c>
      <c r="E17" s="33">
        <v>2240</v>
      </c>
      <c r="F17" s="33">
        <v>3183</v>
      </c>
      <c r="G17" s="33">
        <v>2579.79</v>
      </c>
    </row>
    <row r="18" spans="1:7" x14ac:dyDescent="0.2">
      <c r="A18" s="20" t="s">
        <v>18</v>
      </c>
      <c r="B18" s="14">
        <v>56316</v>
      </c>
      <c r="C18" s="33">
        <v>22405.4</v>
      </c>
      <c r="D18" s="31">
        <v>0.39785140990127144</v>
      </c>
      <c r="E18" s="33">
        <v>21051.49</v>
      </c>
      <c r="F18" s="33">
        <v>25180.12</v>
      </c>
      <c r="G18" s="33">
        <v>26359.85</v>
      </c>
    </row>
    <row r="19" spans="1:7" x14ac:dyDescent="0.2">
      <c r="A19" s="20" t="s">
        <v>19</v>
      </c>
      <c r="B19" s="14">
        <v>0</v>
      </c>
      <c r="C19" s="33">
        <v>77.31</v>
      </c>
      <c r="D19" s="31"/>
      <c r="E19" s="33">
        <v>111.42</v>
      </c>
      <c r="F19" s="33">
        <v>5750.83</v>
      </c>
      <c r="G19" s="33">
        <v>22775.22</v>
      </c>
    </row>
    <row r="20" spans="1:7" x14ac:dyDescent="0.2">
      <c r="A20" s="20" t="s">
        <v>20</v>
      </c>
      <c r="B20" s="14">
        <v>0</v>
      </c>
      <c r="C20" s="33">
        <v>0</v>
      </c>
      <c r="D20" s="31"/>
      <c r="E20" s="33">
        <v>0</v>
      </c>
      <c r="F20" s="33">
        <v>0</v>
      </c>
      <c r="G20" s="33">
        <v>0</v>
      </c>
    </row>
    <row r="21" spans="1:7" x14ac:dyDescent="0.2">
      <c r="A21" s="20" t="s">
        <v>21</v>
      </c>
      <c r="B21" s="14">
        <v>25000</v>
      </c>
      <c r="C21" s="33">
        <v>12875.96</v>
      </c>
      <c r="D21" s="31">
        <v>0.51503840000000001</v>
      </c>
      <c r="E21" s="33">
        <v>11196.39</v>
      </c>
      <c r="F21" s="33">
        <v>13416.75</v>
      </c>
      <c r="G21" s="33">
        <v>11779.11</v>
      </c>
    </row>
    <row r="22" spans="1:7" x14ac:dyDescent="0.2">
      <c r="A22" s="20" t="s">
        <v>35</v>
      </c>
      <c r="B22" s="14">
        <v>0</v>
      </c>
      <c r="C22" s="33">
        <v>0</v>
      </c>
      <c r="D22" s="31"/>
      <c r="E22" s="33">
        <v>0</v>
      </c>
      <c r="F22" s="33">
        <v>3658.6800000000003</v>
      </c>
      <c r="G22" s="33">
        <v>3214.38</v>
      </c>
    </row>
    <row r="23" spans="1:7" x14ac:dyDescent="0.2">
      <c r="A23" s="20" t="s">
        <v>22</v>
      </c>
      <c r="B23" s="14">
        <v>56700</v>
      </c>
      <c r="C23" s="33">
        <v>26758.97</v>
      </c>
      <c r="D23" s="31">
        <v>0.47193950617283953</v>
      </c>
      <c r="E23" s="33">
        <v>35115.040000000001</v>
      </c>
      <c r="F23" s="33">
        <v>26996.62</v>
      </c>
      <c r="G23" s="33">
        <v>29953.56</v>
      </c>
    </row>
    <row r="24" spans="1:7" x14ac:dyDescent="0.2">
      <c r="A24" s="20" t="s">
        <v>36</v>
      </c>
      <c r="B24" s="14">
        <v>0</v>
      </c>
      <c r="C24" s="33">
        <v>0</v>
      </c>
      <c r="D24" s="31"/>
      <c r="E24" s="33">
        <v>0</v>
      </c>
      <c r="F24" s="33">
        <v>0</v>
      </c>
      <c r="G24" s="33">
        <v>3.08</v>
      </c>
    </row>
    <row r="25" spans="1:7" x14ac:dyDescent="0.2">
      <c r="A25" s="20" t="s">
        <v>23</v>
      </c>
      <c r="B25" s="14">
        <v>0</v>
      </c>
      <c r="C25" s="33">
        <v>0</v>
      </c>
      <c r="D25" s="31"/>
      <c r="E25" s="33">
        <v>0</v>
      </c>
      <c r="F25" s="33">
        <v>0</v>
      </c>
      <c r="G25" s="33">
        <v>0</v>
      </c>
    </row>
    <row r="26" spans="1:7" x14ac:dyDescent="0.2">
      <c r="A26" s="20" t="s">
        <v>37</v>
      </c>
      <c r="B26" s="14">
        <v>3500</v>
      </c>
      <c r="C26" s="33">
        <v>3040.84</v>
      </c>
      <c r="D26" s="31">
        <v>0.86881142857142857</v>
      </c>
      <c r="E26" s="33">
        <v>2634.7</v>
      </c>
      <c r="F26" s="33">
        <v>2016.73</v>
      </c>
      <c r="G26" s="33">
        <v>792.35</v>
      </c>
    </row>
    <row r="27" spans="1:7" x14ac:dyDescent="0.2">
      <c r="A27" s="5" t="s">
        <v>38</v>
      </c>
      <c r="B27" s="14">
        <v>0</v>
      </c>
      <c r="C27" s="33">
        <v>25</v>
      </c>
      <c r="D27" s="31"/>
      <c r="E27" s="33">
        <v>0</v>
      </c>
      <c r="F27" s="33">
        <v>0</v>
      </c>
      <c r="G27" s="33">
        <v>0</v>
      </c>
    </row>
    <row r="28" spans="1:7" x14ac:dyDescent="0.2">
      <c r="A28" s="20" t="s">
        <v>32</v>
      </c>
      <c r="B28" s="14">
        <v>34500</v>
      </c>
      <c r="C28" s="33">
        <v>18629.28</v>
      </c>
      <c r="D28" s="31">
        <v>0.53997913043478263</v>
      </c>
      <c r="E28" s="33">
        <v>18701.75</v>
      </c>
      <c r="F28" s="33">
        <v>25419.96</v>
      </c>
      <c r="G28" s="33">
        <v>11903.45</v>
      </c>
    </row>
    <row r="29" spans="1:7" x14ac:dyDescent="0.2">
      <c r="A29" s="20" t="s">
        <v>24</v>
      </c>
      <c r="B29" s="14">
        <v>8500</v>
      </c>
      <c r="C29" s="33">
        <v>5579.63</v>
      </c>
      <c r="D29" s="31">
        <v>0.65642705882352947</v>
      </c>
      <c r="E29" s="33">
        <v>5748.23</v>
      </c>
      <c r="F29" s="33">
        <v>5528.81</v>
      </c>
      <c r="G29" s="33">
        <v>4835.54</v>
      </c>
    </row>
    <row r="30" spans="1:7" x14ac:dyDescent="0.2">
      <c r="A30" s="20" t="s">
        <v>27</v>
      </c>
      <c r="B30" s="14">
        <v>93166.69</v>
      </c>
      <c r="C30" s="33">
        <v>69875.009999999995</v>
      </c>
      <c r="D30" s="31">
        <v>0.74999991949912559</v>
      </c>
      <c r="E30" s="33">
        <v>67788.45</v>
      </c>
      <c r="F30" s="33">
        <v>62994.42</v>
      </c>
      <c r="G30" s="33">
        <v>60932.88</v>
      </c>
    </row>
    <row r="31" spans="1:7" x14ac:dyDescent="0.2">
      <c r="A31" s="20" t="s">
        <v>48</v>
      </c>
      <c r="B31" s="14">
        <v>482200</v>
      </c>
      <c r="C31" s="33">
        <v>298858.10000000003</v>
      </c>
      <c r="D31" s="31">
        <v>0.61978038158440485</v>
      </c>
      <c r="E31" s="33">
        <v>250392.45</v>
      </c>
      <c r="F31" s="33">
        <v>526647.23</v>
      </c>
      <c r="G31" s="33">
        <v>366929.34</v>
      </c>
    </row>
    <row r="32" spans="1:7" x14ac:dyDescent="0.2">
      <c r="A32" s="20" t="s">
        <v>49</v>
      </c>
      <c r="B32" s="14">
        <v>5630.49</v>
      </c>
      <c r="C32" s="33">
        <v>4222.8900000000003</v>
      </c>
      <c r="D32" s="31">
        <v>0.75000399609980672</v>
      </c>
      <c r="E32" s="33">
        <v>4139.37</v>
      </c>
      <c r="F32" s="33">
        <v>3962.88</v>
      </c>
      <c r="G32" s="33">
        <v>3883.23</v>
      </c>
    </row>
    <row r="33" spans="1:7" x14ac:dyDescent="0.2">
      <c r="A33" s="3" t="s">
        <v>34</v>
      </c>
      <c r="B33" s="15">
        <v>10793191.32</v>
      </c>
      <c r="C33" s="32">
        <v>7968029.4800000004</v>
      </c>
      <c r="D33" s="30">
        <v>0.73824592224498808</v>
      </c>
      <c r="E33" s="32">
        <v>7668667.1799999997</v>
      </c>
      <c r="F33" s="32">
        <v>7550244.4700000007</v>
      </c>
      <c r="G33" s="32">
        <v>6845978.7000000002</v>
      </c>
    </row>
    <row r="37" spans="1:7" x14ac:dyDescent="0.2">
      <c r="A37" s="7"/>
    </row>
    <row r="40" spans="1:7" x14ac:dyDescent="0.2">
      <c r="A40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104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103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759843.68</v>
      </c>
      <c r="C8" s="34">
        <v>585155.91</v>
      </c>
      <c r="D8" s="35">
        <v>0.77010000000000001</v>
      </c>
      <c r="E8" s="34">
        <v>491410.18</v>
      </c>
      <c r="F8" s="34">
        <v>497043.7</v>
      </c>
      <c r="G8" s="34">
        <v>449913.76</v>
      </c>
    </row>
    <row r="9" spans="1:7" x14ac:dyDescent="0.2">
      <c r="A9" s="20" t="s">
        <v>10</v>
      </c>
      <c r="B9" s="16">
        <v>293280.96999999997</v>
      </c>
      <c r="C9" s="34">
        <v>206129.53</v>
      </c>
      <c r="D9" s="35">
        <v>0.70279999999999998</v>
      </c>
      <c r="E9" s="34">
        <v>179261.7</v>
      </c>
      <c r="F9" s="34">
        <v>181432.37</v>
      </c>
      <c r="G9" s="34">
        <v>154134.68</v>
      </c>
    </row>
    <row r="10" spans="1:7" x14ac:dyDescent="0.2">
      <c r="A10" s="20" t="s">
        <v>11</v>
      </c>
      <c r="B10" s="16">
        <v>3250</v>
      </c>
      <c r="C10" s="34">
        <v>807.46</v>
      </c>
      <c r="D10" s="35">
        <v>0.24840000000000001</v>
      </c>
      <c r="E10" s="34">
        <v>927.58</v>
      </c>
      <c r="F10" s="34">
        <v>2491.6999999999998</v>
      </c>
      <c r="G10" s="34">
        <v>644.70000000000005</v>
      </c>
    </row>
    <row r="11" spans="1:7" x14ac:dyDescent="0.2">
      <c r="A11" s="20" t="s">
        <v>12</v>
      </c>
      <c r="B11" s="16">
        <v>7600</v>
      </c>
      <c r="C11" s="34">
        <v>6443.88</v>
      </c>
      <c r="D11" s="35">
        <v>0.84789999999999999</v>
      </c>
      <c r="E11" s="34">
        <v>2260.96</v>
      </c>
      <c r="F11" s="34">
        <v>6511.53</v>
      </c>
      <c r="G11" s="34">
        <v>1418.27</v>
      </c>
    </row>
    <row r="12" spans="1:7" x14ac:dyDescent="0.2">
      <c r="A12" s="20" t="s">
        <v>26</v>
      </c>
      <c r="B12" s="16">
        <v>0</v>
      </c>
      <c r="C12" s="34">
        <v>0</v>
      </c>
      <c r="D12" s="35">
        <v>0</v>
      </c>
      <c r="E12" s="34">
        <v>77.92</v>
      </c>
      <c r="F12" s="34">
        <v>0</v>
      </c>
      <c r="G12" s="34">
        <v>0</v>
      </c>
    </row>
    <row r="13" spans="1:7" x14ac:dyDescent="0.2">
      <c r="A13" s="20" t="s">
        <v>33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14</v>
      </c>
      <c r="B14" s="16">
        <v>9740</v>
      </c>
      <c r="C14" s="34">
        <v>2277.36</v>
      </c>
      <c r="D14" s="35">
        <v>0.23380000000000001</v>
      </c>
      <c r="E14" s="34">
        <v>1902.82</v>
      </c>
      <c r="F14" s="34">
        <v>955.18</v>
      </c>
      <c r="G14" s="34">
        <v>856.14</v>
      </c>
    </row>
    <row r="15" spans="1:7" x14ac:dyDescent="0.2">
      <c r="A15" s="20" t="s">
        <v>16</v>
      </c>
      <c r="B15" s="16">
        <v>11800</v>
      </c>
      <c r="C15" s="34">
        <v>707.23</v>
      </c>
      <c r="D15" s="35">
        <v>5.9900000000000002E-2</v>
      </c>
      <c r="E15" s="34">
        <v>4426.21</v>
      </c>
      <c r="F15" s="34">
        <v>1354.55</v>
      </c>
      <c r="G15" s="34">
        <v>2957.65</v>
      </c>
    </row>
    <row r="16" spans="1:7" x14ac:dyDescent="0.2">
      <c r="A16" s="20" t="s">
        <v>17</v>
      </c>
      <c r="B16" s="16">
        <v>740</v>
      </c>
      <c r="C16" s="34">
        <v>541</v>
      </c>
      <c r="D16" s="35">
        <v>0.73109999999999997</v>
      </c>
      <c r="E16" s="34">
        <v>473</v>
      </c>
      <c r="F16" s="34">
        <v>468</v>
      </c>
      <c r="G16" s="34">
        <v>331</v>
      </c>
    </row>
    <row r="17" spans="1:7" x14ac:dyDescent="0.2">
      <c r="A17" s="20" t="s">
        <v>18</v>
      </c>
      <c r="B17" s="16">
        <v>8700</v>
      </c>
      <c r="C17" s="34">
        <v>936.5</v>
      </c>
      <c r="D17" s="35">
        <v>0.1076</v>
      </c>
      <c r="E17" s="34">
        <v>5942</v>
      </c>
      <c r="F17" s="34">
        <v>1762.05</v>
      </c>
      <c r="G17" s="34">
        <v>1203</v>
      </c>
    </row>
    <row r="18" spans="1:7" x14ac:dyDescent="0.2">
      <c r="A18" s="20" t="s">
        <v>20</v>
      </c>
      <c r="B18" s="16">
        <v>48500</v>
      </c>
      <c r="C18" s="34">
        <v>29062.5</v>
      </c>
      <c r="D18" s="35">
        <v>0.59919999999999995</v>
      </c>
      <c r="E18" s="34">
        <v>29062.5</v>
      </c>
      <c r="F18" s="34">
        <v>29386.69</v>
      </c>
      <c r="G18" s="34">
        <v>50443.98</v>
      </c>
    </row>
    <row r="19" spans="1:7" x14ac:dyDescent="0.2">
      <c r="A19" s="20" t="s">
        <v>35</v>
      </c>
      <c r="B19" s="16">
        <v>0</v>
      </c>
      <c r="C19" s="34">
        <v>0</v>
      </c>
      <c r="D19" s="35">
        <v>0</v>
      </c>
      <c r="E19" s="34">
        <v>0</v>
      </c>
      <c r="F19" s="34">
        <v>279.76</v>
      </c>
      <c r="G19" s="34">
        <v>261.06</v>
      </c>
    </row>
    <row r="20" spans="1:7" x14ac:dyDescent="0.2">
      <c r="A20" s="20" t="s">
        <v>22</v>
      </c>
      <c r="B20" s="16">
        <v>5480</v>
      </c>
      <c r="C20" s="34">
        <v>223.98</v>
      </c>
      <c r="D20" s="35">
        <v>4.0899999999999999E-2</v>
      </c>
      <c r="E20" s="34">
        <v>264.17</v>
      </c>
      <c r="F20" s="34">
        <v>20.95</v>
      </c>
      <c r="G20" s="34">
        <v>927.5</v>
      </c>
    </row>
    <row r="21" spans="1:7" x14ac:dyDescent="0.2">
      <c r="A21" s="20" t="s">
        <v>36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24</v>
      </c>
      <c r="B22" s="16">
        <v>350</v>
      </c>
      <c r="C22" s="34">
        <v>75</v>
      </c>
      <c r="D22" s="35">
        <v>0.21429999999999999</v>
      </c>
      <c r="E22" s="34">
        <v>270.25</v>
      </c>
      <c r="F22" s="34">
        <v>0</v>
      </c>
      <c r="G22" s="34">
        <v>0</v>
      </c>
    </row>
    <row r="23" spans="1:7" x14ac:dyDescent="0.2">
      <c r="A23" s="20" t="s">
        <v>48</v>
      </c>
      <c r="B23" s="16">
        <v>0</v>
      </c>
      <c r="C23" s="34">
        <v>124941.73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1" t="s">
        <v>103</v>
      </c>
      <c r="B24" s="18">
        <v>1149284.6499999999</v>
      </c>
      <c r="C24" s="36">
        <v>957302.08</v>
      </c>
      <c r="D24" s="37">
        <v>0.83299999999999996</v>
      </c>
      <c r="E24" s="36">
        <v>716279.29</v>
      </c>
      <c r="F24" s="36">
        <v>721706.48</v>
      </c>
      <c r="G24" s="36">
        <v>663091.74</v>
      </c>
    </row>
    <row r="25" spans="1:7" x14ac:dyDescent="0.2">
      <c r="A25" s="20"/>
      <c r="B25" s="16"/>
      <c r="C25" s="16"/>
      <c r="D25" s="17"/>
      <c r="E25" s="16"/>
      <c r="F25" s="16"/>
      <c r="G25" s="16"/>
    </row>
    <row r="26" spans="1:7" x14ac:dyDescent="0.2">
      <c r="A26" s="20"/>
      <c r="B26" s="16"/>
      <c r="C26" s="16"/>
      <c r="D26" s="17"/>
      <c r="E26" s="16"/>
      <c r="F26" s="16"/>
      <c r="G26" s="16"/>
    </row>
    <row r="27" spans="1:7" x14ac:dyDescent="0.2">
      <c r="A27" s="20"/>
      <c r="B27" s="16"/>
      <c r="C27" s="16"/>
      <c r="D27" s="17"/>
      <c r="E27" s="16"/>
      <c r="F27" s="16"/>
      <c r="G27" s="16"/>
    </row>
    <row r="28" spans="1:7" x14ac:dyDescent="0.2">
      <c r="A28" s="21"/>
      <c r="B28" s="18"/>
      <c r="C28" s="18"/>
      <c r="D28" s="19"/>
      <c r="E28" s="18"/>
      <c r="F28" s="18"/>
      <c r="G28" s="1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8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82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39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3565057.34</v>
      </c>
      <c r="C8" s="34">
        <v>2574211.02</v>
      </c>
      <c r="D8" s="35">
        <v>0.72209999999999996</v>
      </c>
      <c r="E8" s="34">
        <v>2604965.63</v>
      </c>
      <c r="F8" s="34">
        <v>2253178.2999999998</v>
      </c>
      <c r="G8" s="34">
        <v>2087940.64</v>
      </c>
    </row>
    <row r="9" spans="1:7" x14ac:dyDescent="0.2">
      <c r="A9" s="20" t="s">
        <v>10</v>
      </c>
      <c r="B9" s="16">
        <v>1611375.01</v>
      </c>
      <c r="C9" s="34">
        <v>1196282.77</v>
      </c>
      <c r="D9" s="35">
        <v>0.74239999999999995</v>
      </c>
      <c r="E9" s="34">
        <v>1133172.24</v>
      </c>
      <c r="F9" s="34">
        <v>995427.24</v>
      </c>
      <c r="G9" s="34">
        <v>938199.03</v>
      </c>
    </row>
    <row r="10" spans="1:7" x14ac:dyDescent="0.2">
      <c r="A10" s="20" t="s">
        <v>11</v>
      </c>
      <c r="B10" s="16">
        <v>3800</v>
      </c>
      <c r="C10" s="34">
        <v>1247.97</v>
      </c>
      <c r="D10" s="35">
        <v>0.32840000000000003</v>
      </c>
      <c r="E10" s="34">
        <v>1696.8</v>
      </c>
      <c r="F10" s="34">
        <v>2174.7600000000002</v>
      </c>
      <c r="G10" s="34">
        <v>2541.9499999999998</v>
      </c>
    </row>
    <row r="11" spans="1:7" x14ac:dyDescent="0.2">
      <c r="A11" s="20" t="s">
        <v>12</v>
      </c>
      <c r="B11" s="16">
        <v>153400</v>
      </c>
      <c r="C11" s="34">
        <v>60338.67</v>
      </c>
      <c r="D11" s="35">
        <v>0.39329999999999998</v>
      </c>
      <c r="E11" s="34">
        <v>85971.75</v>
      </c>
      <c r="F11" s="34">
        <v>73445.16</v>
      </c>
      <c r="G11" s="34">
        <v>45840.47</v>
      </c>
    </row>
    <row r="12" spans="1:7" x14ac:dyDescent="0.2">
      <c r="A12" s="20" t="s">
        <v>26</v>
      </c>
      <c r="B12" s="16">
        <v>40000</v>
      </c>
      <c r="C12" s="34">
        <v>21371.64</v>
      </c>
      <c r="D12" s="35">
        <v>0.5343</v>
      </c>
      <c r="E12" s="34">
        <v>22302.03</v>
      </c>
      <c r="F12" s="34">
        <v>22793.43</v>
      </c>
      <c r="G12" s="34">
        <v>17381.45</v>
      </c>
    </row>
    <row r="13" spans="1:7" x14ac:dyDescent="0.2">
      <c r="A13" s="20" t="s">
        <v>15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16</v>
      </c>
      <c r="B14" s="16">
        <v>23635</v>
      </c>
      <c r="C14" s="34">
        <v>9594.44</v>
      </c>
      <c r="D14" s="35">
        <v>0.40589999999999998</v>
      </c>
      <c r="E14" s="34">
        <v>9953.82</v>
      </c>
      <c r="F14" s="34">
        <v>1279.2</v>
      </c>
      <c r="G14" s="34">
        <v>5342.48</v>
      </c>
    </row>
    <row r="15" spans="1:7" x14ac:dyDescent="0.2">
      <c r="A15" s="20" t="s">
        <v>17</v>
      </c>
      <c r="B15" s="16">
        <v>4620</v>
      </c>
      <c r="C15" s="34">
        <v>3586.45</v>
      </c>
      <c r="D15" s="35">
        <v>0.77629999999999999</v>
      </c>
      <c r="E15" s="34">
        <v>2629.45</v>
      </c>
      <c r="F15" s="34">
        <v>2577.3000000000002</v>
      </c>
      <c r="G15" s="34">
        <v>2412.12</v>
      </c>
    </row>
    <row r="16" spans="1:7" x14ac:dyDescent="0.2">
      <c r="A16" s="20" t="s">
        <v>18</v>
      </c>
      <c r="B16" s="16">
        <v>43118</v>
      </c>
      <c r="C16" s="34">
        <v>21180.81</v>
      </c>
      <c r="D16" s="35">
        <v>0.49120000000000003</v>
      </c>
      <c r="E16" s="34">
        <v>12544.07</v>
      </c>
      <c r="F16" s="34">
        <v>11790.02</v>
      </c>
      <c r="G16" s="34">
        <v>14699.48</v>
      </c>
    </row>
    <row r="17" spans="1:7" x14ac:dyDescent="0.2">
      <c r="A17" s="20" t="s">
        <v>19</v>
      </c>
      <c r="B17" s="16">
        <v>7500</v>
      </c>
      <c r="C17" s="34">
        <v>6028.58</v>
      </c>
      <c r="D17" s="35">
        <v>0.80379999999999996</v>
      </c>
      <c r="E17" s="34">
        <v>4191.46</v>
      </c>
      <c r="F17" s="34">
        <v>4122.87</v>
      </c>
      <c r="G17" s="34">
        <v>4889.92</v>
      </c>
    </row>
    <row r="18" spans="1:7" x14ac:dyDescent="0.2">
      <c r="A18" s="20" t="s">
        <v>20</v>
      </c>
      <c r="B18" s="16">
        <v>9500</v>
      </c>
      <c r="C18" s="34">
        <v>5462.18</v>
      </c>
      <c r="D18" s="35">
        <v>0.57499999999999996</v>
      </c>
      <c r="E18" s="34">
        <v>2051.7800000000002</v>
      </c>
      <c r="F18" s="34">
        <v>12506.65</v>
      </c>
      <c r="G18" s="34">
        <v>2158.2600000000002</v>
      </c>
    </row>
    <row r="19" spans="1:7" x14ac:dyDescent="0.2">
      <c r="A19" s="20" t="s">
        <v>21</v>
      </c>
      <c r="B19" s="16">
        <v>23500</v>
      </c>
      <c r="C19" s="34">
        <v>13289.49</v>
      </c>
      <c r="D19" s="35">
        <v>0.5655</v>
      </c>
      <c r="E19" s="34">
        <v>12813.69</v>
      </c>
      <c r="F19" s="34">
        <v>15029.8</v>
      </c>
      <c r="G19" s="34">
        <v>12566.69</v>
      </c>
    </row>
    <row r="20" spans="1:7" x14ac:dyDescent="0.2">
      <c r="A20" s="20" t="s">
        <v>35</v>
      </c>
      <c r="B20" s="16">
        <v>0</v>
      </c>
      <c r="C20" s="34">
        <v>0</v>
      </c>
      <c r="D20" s="35">
        <v>0</v>
      </c>
      <c r="E20" s="34">
        <v>1800</v>
      </c>
      <c r="F20" s="34">
        <v>0</v>
      </c>
      <c r="G20" s="34">
        <v>0</v>
      </c>
    </row>
    <row r="21" spans="1:7" x14ac:dyDescent="0.2">
      <c r="A21" s="20" t="s">
        <v>22</v>
      </c>
      <c r="B21" s="16">
        <v>21200</v>
      </c>
      <c r="C21" s="34">
        <v>12557.21</v>
      </c>
      <c r="D21" s="35">
        <v>0.59230000000000005</v>
      </c>
      <c r="E21" s="34">
        <v>15063.05</v>
      </c>
      <c r="F21" s="34">
        <v>10803</v>
      </c>
      <c r="G21" s="34">
        <v>4833.87</v>
      </c>
    </row>
    <row r="22" spans="1:7" x14ac:dyDescent="0.2">
      <c r="A22" s="20" t="s">
        <v>36</v>
      </c>
      <c r="B22" s="16">
        <v>75000</v>
      </c>
      <c r="C22" s="34">
        <v>46575.18</v>
      </c>
      <c r="D22" s="35">
        <v>0.621</v>
      </c>
      <c r="E22" s="34">
        <v>43350.36</v>
      </c>
      <c r="F22" s="34">
        <v>40335.199999999997</v>
      </c>
      <c r="G22" s="34">
        <v>33304.239999999998</v>
      </c>
    </row>
    <row r="23" spans="1:7" x14ac:dyDescent="0.2">
      <c r="A23" s="20" t="s">
        <v>23</v>
      </c>
      <c r="B23" s="16">
        <v>56140</v>
      </c>
      <c r="C23" s="34">
        <v>16522.41</v>
      </c>
      <c r="D23" s="35">
        <v>0.29430000000000001</v>
      </c>
      <c r="E23" s="34">
        <v>17528.490000000002</v>
      </c>
      <c r="F23" s="34">
        <v>16425.5</v>
      </c>
      <c r="G23" s="34">
        <v>5995</v>
      </c>
    </row>
    <row r="24" spans="1:7" x14ac:dyDescent="0.2">
      <c r="A24" s="20" t="s">
        <v>37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32</v>
      </c>
      <c r="B25" s="16">
        <v>15450</v>
      </c>
      <c r="C25" s="34">
        <v>15630.39</v>
      </c>
      <c r="D25" s="35">
        <v>1.0117</v>
      </c>
      <c r="E25" s="34">
        <v>12236.32</v>
      </c>
      <c r="F25" s="34">
        <v>8476.2099999999991</v>
      </c>
      <c r="G25" s="34">
        <v>0</v>
      </c>
    </row>
    <row r="26" spans="1:7" x14ac:dyDescent="0.2">
      <c r="A26" s="20" t="s">
        <v>27</v>
      </c>
      <c r="B26" s="16">
        <v>13187.05</v>
      </c>
      <c r="C26" s="34">
        <v>9890.2800000000007</v>
      </c>
      <c r="D26" s="35">
        <v>0.75</v>
      </c>
      <c r="E26" s="34">
        <v>9594.9</v>
      </c>
      <c r="F26" s="34">
        <v>8916.39</v>
      </c>
      <c r="G26" s="34">
        <v>8618.2199999999993</v>
      </c>
    </row>
    <row r="27" spans="1:7" x14ac:dyDescent="0.2">
      <c r="A27" s="20" t="s">
        <v>48</v>
      </c>
      <c r="B27" s="16">
        <v>171669</v>
      </c>
      <c r="C27" s="34">
        <v>354289.6</v>
      </c>
      <c r="D27" s="35">
        <v>2.0638000000000001</v>
      </c>
      <c r="E27" s="34">
        <v>52373.84</v>
      </c>
      <c r="F27" s="34">
        <v>59308.67</v>
      </c>
      <c r="G27" s="34">
        <v>254849.32</v>
      </c>
    </row>
    <row r="28" spans="1:7" x14ac:dyDescent="0.2">
      <c r="A28" s="21" t="s">
        <v>39</v>
      </c>
      <c r="B28" s="18">
        <v>5838151.4000000004</v>
      </c>
      <c r="C28" s="36">
        <v>4368059.09</v>
      </c>
      <c r="D28" s="37">
        <v>0.74819999999999998</v>
      </c>
      <c r="E28" s="36">
        <v>4044239.68</v>
      </c>
      <c r="F28" s="36">
        <v>3538589.7</v>
      </c>
      <c r="G28" s="36">
        <v>3441573.14</v>
      </c>
    </row>
    <row r="36" spans="1:1" x14ac:dyDescent="0.2">
      <c r="A36" s="7"/>
    </row>
    <row r="38" spans="1:1" x14ac:dyDescent="0.2">
      <c r="A38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113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111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559027.4</v>
      </c>
      <c r="C8" s="34">
        <v>394243.94</v>
      </c>
      <c r="D8" s="35">
        <v>0.70520000000000005</v>
      </c>
      <c r="E8" s="34">
        <v>415628.13</v>
      </c>
      <c r="F8" s="34">
        <v>352562.16</v>
      </c>
      <c r="G8" s="34">
        <v>341137.82</v>
      </c>
    </row>
    <row r="9" spans="1:7" x14ac:dyDescent="0.2">
      <c r="A9" s="20" t="s">
        <v>10</v>
      </c>
      <c r="B9" s="16">
        <v>252209.67</v>
      </c>
      <c r="C9" s="34">
        <v>159658.67000000001</v>
      </c>
      <c r="D9" s="35">
        <v>0.63300000000000001</v>
      </c>
      <c r="E9" s="34">
        <v>165207.47</v>
      </c>
      <c r="F9" s="34">
        <v>146884.19</v>
      </c>
      <c r="G9" s="34">
        <v>138774.76999999999</v>
      </c>
    </row>
    <row r="10" spans="1:7" x14ac:dyDescent="0.2">
      <c r="A10" s="20" t="s">
        <v>11</v>
      </c>
      <c r="B10" s="16">
        <v>0</v>
      </c>
      <c r="C10" s="34">
        <v>0</v>
      </c>
      <c r="D10" s="35">
        <v>0</v>
      </c>
      <c r="E10" s="34">
        <v>94.22</v>
      </c>
      <c r="F10" s="34">
        <v>0</v>
      </c>
      <c r="G10" s="34">
        <v>0</v>
      </c>
    </row>
    <row r="11" spans="1:7" x14ac:dyDescent="0.2">
      <c r="A11" s="20" t="s">
        <v>12</v>
      </c>
      <c r="B11" s="16">
        <v>6000</v>
      </c>
      <c r="C11" s="34">
        <v>3670.75</v>
      </c>
      <c r="D11" s="35">
        <v>0.61180000000000001</v>
      </c>
      <c r="E11" s="34">
        <v>3972</v>
      </c>
      <c r="F11" s="34">
        <v>2733.14</v>
      </c>
      <c r="G11" s="34">
        <v>1369.52</v>
      </c>
    </row>
    <row r="12" spans="1:7" x14ac:dyDescent="0.2">
      <c r="A12" s="20" t="s">
        <v>26</v>
      </c>
      <c r="B12" s="16">
        <v>5500</v>
      </c>
      <c r="C12" s="34">
        <v>3255.37</v>
      </c>
      <c r="D12" s="35">
        <v>0.59189999999999998</v>
      </c>
      <c r="E12" s="34">
        <v>3165.88</v>
      </c>
      <c r="F12" s="34">
        <v>2467.35</v>
      </c>
      <c r="G12" s="34">
        <v>2747.67</v>
      </c>
    </row>
    <row r="13" spans="1:7" x14ac:dyDescent="0.2">
      <c r="A13" s="20" t="s">
        <v>14</v>
      </c>
      <c r="B13" s="16">
        <v>1000</v>
      </c>
      <c r="C13" s="34">
        <v>0</v>
      </c>
      <c r="D13" s="35">
        <v>0</v>
      </c>
      <c r="E13" s="34">
        <v>0</v>
      </c>
      <c r="F13" s="34">
        <v>12398.69</v>
      </c>
      <c r="G13" s="34">
        <v>0</v>
      </c>
    </row>
    <row r="14" spans="1:7" x14ac:dyDescent="0.2">
      <c r="A14" s="20" t="s">
        <v>15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8750</v>
      </c>
      <c r="C15" s="34">
        <v>1702.08</v>
      </c>
      <c r="D15" s="35">
        <v>0.19450000000000001</v>
      </c>
      <c r="E15" s="34">
        <v>2745.58</v>
      </c>
      <c r="F15" s="34">
        <v>951.44</v>
      </c>
      <c r="G15" s="34">
        <v>1683.51</v>
      </c>
    </row>
    <row r="16" spans="1:7" x14ac:dyDescent="0.2">
      <c r="A16" s="20" t="s">
        <v>17</v>
      </c>
      <c r="B16" s="16">
        <v>3000</v>
      </c>
      <c r="C16" s="34">
        <v>1617</v>
      </c>
      <c r="D16" s="35">
        <v>0.53900000000000003</v>
      </c>
      <c r="E16" s="34">
        <v>1697.88</v>
      </c>
      <c r="F16" s="34">
        <v>1138</v>
      </c>
      <c r="G16" s="34">
        <v>1351</v>
      </c>
    </row>
    <row r="17" spans="1:7" x14ac:dyDescent="0.2">
      <c r="A17" s="20" t="s">
        <v>18</v>
      </c>
      <c r="B17" s="16">
        <v>6000</v>
      </c>
      <c r="C17" s="34">
        <v>1780</v>
      </c>
      <c r="D17" s="35">
        <v>0.29670000000000002</v>
      </c>
      <c r="E17" s="34">
        <v>3018.05</v>
      </c>
      <c r="F17" s="34">
        <v>1299</v>
      </c>
      <c r="G17" s="34">
        <v>738</v>
      </c>
    </row>
    <row r="18" spans="1:7" x14ac:dyDescent="0.2">
      <c r="A18" s="20" t="s">
        <v>19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22</v>
      </c>
      <c r="B20" s="16">
        <v>2000</v>
      </c>
      <c r="C20" s="34">
        <v>1079.56</v>
      </c>
      <c r="D20" s="35">
        <v>0.53979999999999995</v>
      </c>
      <c r="E20" s="34">
        <v>1005.01</v>
      </c>
      <c r="F20" s="34">
        <v>825.21</v>
      </c>
      <c r="G20" s="34">
        <v>836.64</v>
      </c>
    </row>
    <row r="21" spans="1:7" x14ac:dyDescent="0.2">
      <c r="A21" s="20" t="s">
        <v>36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32</v>
      </c>
      <c r="B22" s="16">
        <v>750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24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0" t="s">
        <v>27</v>
      </c>
      <c r="B24" s="16">
        <v>9830.32</v>
      </c>
      <c r="C24" s="34">
        <v>7372.71</v>
      </c>
      <c r="D24" s="35">
        <v>0.75</v>
      </c>
      <c r="E24" s="34">
        <v>7152.57</v>
      </c>
      <c r="F24" s="34">
        <v>6940.45</v>
      </c>
      <c r="G24" s="34">
        <v>6424.47</v>
      </c>
    </row>
    <row r="25" spans="1:7" x14ac:dyDescent="0.2">
      <c r="A25" s="20" t="s">
        <v>48</v>
      </c>
      <c r="B25" s="16">
        <v>35500</v>
      </c>
      <c r="C25" s="34">
        <v>33024</v>
      </c>
      <c r="D25" s="35">
        <v>0.93030000000000002</v>
      </c>
      <c r="E25" s="34">
        <v>1851.06</v>
      </c>
      <c r="F25" s="34">
        <v>26348.66</v>
      </c>
      <c r="G25" s="34">
        <v>14504.63</v>
      </c>
    </row>
    <row r="26" spans="1:7" x14ac:dyDescent="0.2">
      <c r="A26" s="21" t="s">
        <v>111</v>
      </c>
      <c r="B26" s="18">
        <v>889567.39</v>
      </c>
      <c r="C26" s="36">
        <v>607404.07999999996</v>
      </c>
      <c r="D26" s="37">
        <v>0.68279999999999996</v>
      </c>
      <c r="E26" s="36">
        <v>605537.85</v>
      </c>
      <c r="F26" s="36">
        <v>554548.29</v>
      </c>
      <c r="G26" s="36">
        <v>509568.03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72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90165.02</v>
      </c>
      <c r="C8" s="34">
        <v>68835.08</v>
      </c>
      <c r="D8" s="35">
        <v>0.76339999999999997</v>
      </c>
      <c r="E8" s="34">
        <v>80266.289999999994</v>
      </c>
      <c r="F8" s="34">
        <v>59188.71</v>
      </c>
      <c r="G8" s="34">
        <v>59527.13</v>
      </c>
    </row>
    <row r="9" spans="1:7" x14ac:dyDescent="0.2">
      <c r="A9" s="20" t="s">
        <v>10</v>
      </c>
      <c r="B9" s="16">
        <v>36054.5</v>
      </c>
      <c r="C9" s="34">
        <v>27883.88</v>
      </c>
      <c r="D9" s="35">
        <v>0.77339999999999998</v>
      </c>
      <c r="E9" s="34">
        <v>29670.54</v>
      </c>
      <c r="F9" s="34">
        <v>23165.61</v>
      </c>
      <c r="G9" s="34">
        <v>25725.97</v>
      </c>
    </row>
    <row r="10" spans="1:7" x14ac:dyDescent="0.2">
      <c r="A10" s="20" t="s">
        <v>12</v>
      </c>
      <c r="B10" s="16">
        <v>3500</v>
      </c>
      <c r="C10" s="34">
        <v>804.33</v>
      </c>
      <c r="D10" s="35">
        <v>0.2298</v>
      </c>
      <c r="E10" s="34">
        <v>1343.15</v>
      </c>
      <c r="F10" s="34">
        <v>743.63</v>
      </c>
      <c r="G10" s="34">
        <v>1284.92</v>
      </c>
    </row>
    <row r="11" spans="1:7" x14ac:dyDescent="0.2">
      <c r="A11" s="20" t="s">
        <v>26</v>
      </c>
      <c r="B11" s="16">
        <v>4100</v>
      </c>
      <c r="C11" s="34">
        <v>3609.78</v>
      </c>
      <c r="D11" s="35">
        <v>0.88039999999999996</v>
      </c>
      <c r="E11" s="34">
        <v>2795.52</v>
      </c>
      <c r="F11" s="34">
        <v>1788.26</v>
      </c>
      <c r="G11" s="34">
        <v>2480.33</v>
      </c>
    </row>
    <row r="12" spans="1:7" x14ac:dyDescent="0.2">
      <c r="A12" s="20" t="s">
        <v>14</v>
      </c>
      <c r="B12" s="16">
        <v>308625</v>
      </c>
      <c r="C12" s="34">
        <v>257187.5</v>
      </c>
      <c r="D12" s="35">
        <v>0.83330000000000004</v>
      </c>
      <c r="E12" s="34">
        <v>244961.7</v>
      </c>
      <c r="F12" s="34">
        <v>242465.88</v>
      </c>
      <c r="G12" s="34">
        <v>237564</v>
      </c>
    </row>
    <row r="13" spans="1:7" x14ac:dyDescent="0.2">
      <c r="A13" s="20" t="s">
        <v>16</v>
      </c>
      <c r="B13" s="16">
        <v>0</v>
      </c>
      <c r="C13" s="34">
        <v>0</v>
      </c>
      <c r="D13" s="35">
        <v>0</v>
      </c>
      <c r="E13" s="34">
        <v>225.28</v>
      </c>
      <c r="F13" s="34">
        <v>0</v>
      </c>
      <c r="G13" s="34">
        <v>0</v>
      </c>
    </row>
    <row r="14" spans="1:7" x14ac:dyDescent="0.2">
      <c r="A14" s="20" t="s">
        <v>20</v>
      </c>
      <c r="B14" s="16">
        <v>0</v>
      </c>
      <c r="C14" s="34">
        <v>31.79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21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22</v>
      </c>
      <c r="B16" s="16">
        <v>12000</v>
      </c>
      <c r="C16" s="34">
        <v>2283.2800000000002</v>
      </c>
      <c r="D16" s="35">
        <v>0.1903</v>
      </c>
      <c r="E16" s="34">
        <v>5816.17</v>
      </c>
      <c r="F16" s="34">
        <v>6683.33</v>
      </c>
      <c r="G16" s="34">
        <v>1624.97</v>
      </c>
    </row>
    <row r="17" spans="1:7" x14ac:dyDescent="0.2">
      <c r="A17" s="20" t="s">
        <v>36</v>
      </c>
      <c r="B17" s="16">
        <v>500</v>
      </c>
      <c r="C17" s="34">
        <v>11.28</v>
      </c>
      <c r="D17" s="35">
        <v>2.2599999999999999E-2</v>
      </c>
      <c r="E17" s="34">
        <v>0</v>
      </c>
      <c r="F17" s="34">
        <v>0</v>
      </c>
      <c r="G17" s="34">
        <v>0</v>
      </c>
    </row>
    <row r="18" spans="1:7" x14ac:dyDescent="0.2">
      <c r="A18" s="20" t="s">
        <v>23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48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1" t="s">
        <v>40</v>
      </c>
      <c r="B20" s="18">
        <v>454944.52</v>
      </c>
      <c r="C20" s="36">
        <v>360646.92</v>
      </c>
      <c r="D20" s="37">
        <v>0.79269999999999996</v>
      </c>
      <c r="E20" s="36">
        <v>365078.65</v>
      </c>
      <c r="F20" s="36">
        <v>334035.42</v>
      </c>
      <c r="G20" s="36">
        <v>328207.32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109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110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60733.59</v>
      </c>
      <c r="C8" s="34">
        <v>54825.22</v>
      </c>
      <c r="D8" s="35">
        <v>0.90269999999999995</v>
      </c>
      <c r="E8" s="34">
        <v>45555.18</v>
      </c>
      <c r="F8" s="34">
        <v>31446.07</v>
      </c>
      <c r="G8" s="34">
        <v>0</v>
      </c>
    </row>
    <row r="9" spans="1:7" x14ac:dyDescent="0.2">
      <c r="A9" s="20" t="s">
        <v>10</v>
      </c>
      <c r="B9" s="16">
        <v>28453.39</v>
      </c>
      <c r="C9" s="34">
        <v>23253.39</v>
      </c>
      <c r="D9" s="35">
        <v>0.81720000000000004</v>
      </c>
      <c r="E9" s="34">
        <v>19696.75</v>
      </c>
      <c r="F9" s="34">
        <v>12153.94</v>
      </c>
      <c r="G9" s="34">
        <v>0</v>
      </c>
    </row>
    <row r="10" spans="1:7" x14ac:dyDescent="0.2">
      <c r="A10" s="20" t="s">
        <v>11</v>
      </c>
      <c r="B10" s="16">
        <v>1200</v>
      </c>
      <c r="C10" s="34">
        <v>2583.9699999999998</v>
      </c>
      <c r="D10" s="35">
        <v>2.1533000000000002</v>
      </c>
      <c r="E10" s="34">
        <v>562.37</v>
      </c>
      <c r="F10" s="34">
        <v>0</v>
      </c>
      <c r="G10" s="34">
        <v>0</v>
      </c>
    </row>
    <row r="11" spans="1:7" x14ac:dyDescent="0.2">
      <c r="A11" s="20" t="s">
        <v>12</v>
      </c>
      <c r="B11" s="16">
        <v>520</v>
      </c>
      <c r="C11" s="34">
        <v>591.11</v>
      </c>
      <c r="D11" s="35">
        <v>1.1368</v>
      </c>
      <c r="E11" s="34">
        <v>463.06</v>
      </c>
      <c r="F11" s="34">
        <v>0</v>
      </c>
      <c r="G11" s="34">
        <v>0</v>
      </c>
    </row>
    <row r="12" spans="1:7" x14ac:dyDescent="0.2">
      <c r="A12" s="20" t="s">
        <v>16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17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18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19</v>
      </c>
      <c r="B15" s="16">
        <v>14070</v>
      </c>
      <c r="C15" s="34">
        <v>7752.98</v>
      </c>
      <c r="D15" s="35">
        <v>0.55100000000000005</v>
      </c>
      <c r="E15" s="34">
        <v>8998.14</v>
      </c>
      <c r="F15" s="34">
        <v>197.9</v>
      </c>
      <c r="G15" s="34">
        <v>0</v>
      </c>
    </row>
    <row r="16" spans="1:7" x14ac:dyDescent="0.2">
      <c r="A16" s="20" t="s">
        <v>20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21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20" t="s">
        <v>22</v>
      </c>
      <c r="B18" s="16">
        <v>10000</v>
      </c>
      <c r="C18" s="34">
        <v>5295.21</v>
      </c>
      <c r="D18" s="35">
        <v>0.52949999999999997</v>
      </c>
      <c r="E18" s="34">
        <v>1699.67</v>
      </c>
      <c r="F18" s="34">
        <v>90</v>
      </c>
      <c r="G18" s="34">
        <v>0</v>
      </c>
    </row>
    <row r="19" spans="1:7" x14ac:dyDescent="0.2">
      <c r="A19" s="20" t="s">
        <v>48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1" t="s">
        <v>110</v>
      </c>
      <c r="B20" s="18">
        <v>114976.98</v>
      </c>
      <c r="C20" s="36">
        <v>94301.88</v>
      </c>
      <c r="D20" s="37">
        <v>0.82020000000000004</v>
      </c>
      <c r="E20" s="36">
        <v>76975.17</v>
      </c>
      <c r="F20" s="36">
        <v>43887.91</v>
      </c>
      <c r="G20" s="36">
        <v>0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80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1142083.57</v>
      </c>
      <c r="C8" s="34">
        <v>883483.77</v>
      </c>
      <c r="D8" s="35">
        <v>0.77359999999999995</v>
      </c>
      <c r="E8" s="34">
        <v>869318.24</v>
      </c>
      <c r="F8" s="34">
        <v>806035.74</v>
      </c>
      <c r="G8" s="34">
        <v>742699.4</v>
      </c>
    </row>
    <row r="9" spans="1:7" x14ac:dyDescent="0.2">
      <c r="A9" s="20" t="s">
        <v>10</v>
      </c>
      <c r="B9" s="16">
        <v>475957</v>
      </c>
      <c r="C9" s="34">
        <v>335953.42</v>
      </c>
      <c r="D9" s="35">
        <v>0.70579999999999998</v>
      </c>
      <c r="E9" s="34">
        <v>321245.15000000002</v>
      </c>
      <c r="F9" s="34">
        <v>302052</v>
      </c>
      <c r="G9" s="34">
        <v>279660.71999999997</v>
      </c>
    </row>
    <row r="10" spans="1:7" x14ac:dyDescent="0.2">
      <c r="A10" s="20" t="s">
        <v>11</v>
      </c>
      <c r="B10" s="16">
        <v>12800</v>
      </c>
      <c r="C10" s="34">
        <v>4773.12</v>
      </c>
      <c r="D10" s="35">
        <v>0.37290000000000001</v>
      </c>
      <c r="E10" s="34">
        <v>4712.1099999999997</v>
      </c>
      <c r="F10" s="34">
        <v>3662.75</v>
      </c>
      <c r="G10" s="34">
        <v>4302.72</v>
      </c>
    </row>
    <row r="11" spans="1:7" x14ac:dyDescent="0.2">
      <c r="A11" s="20" t="s">
        <v>12</v>
      </c>
      <c r="B11" s="16">
        <v>4400</v>
      </c>
      <c r="C11" s="34">
        <v>2086.4299999999998</v>
      </c>
      <c r="D11" s="35">
        <v>0.47420000000000001</v>
      </c>
      <c r="E11" s="34">
        <v>1516.02</v>
      </c>
      <c r="F11" s="34">
        <v>954.43</v>
      </c>
      <c r="G11" s="34">
        <v>983.26</v>
      </c>
    </row>
    <row r="12" spans="1:7" x14ac:dyDescent="0.2">
      <c r="A12" s="20" t="s">
        <v>26</v>
      </c>
      <c r="B12" s="16">
        <v>5000</v>
      </c>
      <c r="C12" s="34">
        <v>2281.38</v>
      </c>
      <c r="D12" s="35">
        <v>0.45629999999999998</v>
      </c>
      <c r="E12" s="34">
        <v>2067.75</v>
      </c>
      <c r="F12" s="34">
        <v>2160.5</v>
      </c>
      <c r="G12" s="34">
        <v>1980.23</v>
      </c>
    </row>
    <row r="13" spans="1:7" x14ac:dyDescent="0.2">
      <c r="A13" s="20" t="s">
        <v>33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14</v>
      </c>
      <c r="B14" s="16">
        <v>90000</v>
      </c>
      <c r="C14" s="34">
        <v>12109.38</v>
      </c>
      <c r="D14" s="35">
        <v>0.13450000000000001</v>
      </c>
      <c r="E14" s="34">
        <v>77754.66</v>
      </c>
      <c r="F14" s="34">
        <v>25340.37</v>
      </c>
      <c r="G14" s="34">
        <v>90153.85</v>
      </c>
    </row>
    <row r="15" spans="1:7" x14ac:dyDescent="0.2">
      <c r="A15" s="20" t="s">
        <v>16</v>
      </c>
      <c r="B15" s="16">
        <v>10800</v>
      </c>
      <c r="C15" s="34">
        <v>1355.47</v>
      </c>
      <c r="D15" s="35">
        <v>0.1255</v>
      </c>
      <c r="E15" s="34">
        <v>4629.51</v>
      </c>
      <c r="F15" s="34">
        <v>3345.15</v>
      </c>
      <c r="G15" s="34">
        <v>5469.13</v>
      </c>
    </row>
    <row r="16" spans="1:7" x14ac:dyDescent="0.2">
      <c r="A16" s="20" t="s">
        <v>17</v>
      </c>
      <c r="B16" s="16">
        <v>8670</v>
      </c>
      <c r="C16" s="34">
        <v>5803.5</v>
      </c>
      <c r="D16" s="35">
        <v>0.6694</v>
      </c>
      <c r="E16" s="34">
        <v>6738</v>
      </c>
      <c r="F16" s="34">
        <v>7051.35</v>
      </c>
      <c r="G16" s="34">
        <v>1922</v>
      </c>
    </row>
    <row r="17" spans="1:7" x14ac:dyDescent="0.2">
      <c r="A17" s="20" t="s">
        <v>18</v>
      </c>
      <c r="B17" s="16">
        <v>15100</v>
      </c>
      <c r="C17" s="34">
        <v>6380.5</v>
      </c>
      <c r="D17" s="35">
        <v>0.42249999999999999</v>
      </c>
      <c r="E17" s="34">
        <v>3456.25</v>
      </c>
      <c r="F17" s="34">
        <v>4802.04</v>
      </c>
      <c r="G17" s="34">
        <v>4153.3100000000004</v>
      </c>
    </row>
    <row r="18" spans="1:7" x14ac:dyDescent="0.2">
      <c r="A18" s="20" t="s">
        <v>19</v>
      </c>
      <c r="B18" s="16">
        <v>0</v>
      </c>
      <c r="C18" s="34">
        <v>0</v>
      </c>
      <c r="D18" s="35">
        <v>0</v>
      </c>
      <c r="E18" s="34">
        <v>0</v>
      </c>
      <c r="F18" s="34">
        <v>4243.05</v>
      </c>
      <c r="G18" s="34">
        <v>13230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21</v>
      </c>
      <c r="B20" s="16">
        <v>7250</v>
      </c>
      <c r="C20" s="34">
        <v>3814.02</v>
      </c>
      <c r="D20" s="35">
        <v>0.52610000000000001</v>
      </c>
      <c r="E20" s="34">
        <v>4948.9399999999996</v>
      </c>
      <c r="F20" s="34">
        <v>3845.48</v>
      </c>
      <c r="G20" s="34">
        <v>5069.5200000000004</v>
      </c>
    </row>
    <row r="21" spans="1:7" x14ac:dyDescent="0.2">
      <c r="A21" s="20" t="s">
        <v>22</v>
      </c>
      <c r="B21" s="16">
        <v>6300</v>
      </c>
      <c r="C21" s="34">
        <v>4426.42</v>
      </c>
      <c r="D21" s="35">
        <v>0.7026</v>
      </c>
      <c r="E21" s="34">
        <v>8006.07</v>
      </c>
      <c r="F21" s="34">
        <v>5407.96</v>
      </c>
      <c r="G21" s="34">
        <v>5677.73</v>
      </c>
    </row>
    <row r="22" spans="1:7" x14ac:dyDescent="0.2">
      <c r="A22" s="20" t="s">
        <v>36</v>
      </c>
      <c r="B22" s="16">
        <v>800</v>
      </c>
      <c r="C22" s="34">
        <v>372.46</v>
      </c>
      <c r="D22" s="35">
        <v>0.46560000000000001</v>
      </c>
      <c r="E22" s="34">
        <v>193.07</v>
      </c>
      <c r="F22" s="34">
        <v>722.03</v>
      </c>
      <c r="G22" s="34">
        <v>341.18</v>
      </c>
    </row>
    <row r="23" spans="1:7" x14ac:dyDescent="0.2">
      <c r="A23" s="20" t="s">
        <v>23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0" t="s">
        <v>24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27</v>
      </c>
      <c r="B25" s="16">
        <v>17818.75</v>
      </c>
      <c r="C25" s="34">
        <v>13364.1</v>
      </c>
      <c r="D25" s="35">
        <v>0.75</v>
      </c>
      <c r="E25" s="34">
        <v>12964.95</v>
      </c>
      <c r="F25" s="34">
        <v>12048.12</v>
      </c>
      <c r="G25" s="34">
        <v>11645.28</v>
      </c>
    </row>
    <row r="26" spans="1:7" x14ac:dyDescent="0.2">
      <c r="A26" s="20" t="s">
        <v>48</v>
      </c>
      <c r="B26" s="16">
        <v>24000</v>
      </c>
      <c r="C26" s="34">
        <v>23036</v>
      </c>
      <c r="D26" s="35">
        <v>0.95979999999999999</v>
      </c>
      <c r="E26" s="34">
        <v>25296.31</v>
      </c>
      <c r="F26" s="34">
        <v>41783.980000000003</v>
      </c>
      <c r="G26" s="34">
        <v>42802</v>
      </c>
    </row>
    <row r="27" spans="1:7" x14ac:dyDescent="0.2">
      <c r="A27" s="21" t="s">
        <v>41</v>
      </c>
      <c r="B27" s="18">
        <v>1820979.32</v>
      </c>
      <c r="C27" s="36">
        <v>1299239.97</v>
      </c>
      <c r="D27" s="37">
        <v>0.71350000000000002</v>
      </c>
      <c r="E27" s="36">
        <v>1342847.03</v>
      </c>
      <c r="F27" s="36">
        <v>1223454.95</v>
      </c>
      <c r="G27" s="36">
        <v>1210090.33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87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42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892342.44</v>
      </c>
      <c r="C8" s="34">
        <v>612619</v>
      </c>
      <c r="D8" s="35">
        <v>0.6865</v>
      </c>
      <c r="E8" s="34">
        <v>583598.21</v>
      </c>
      <c r="F8" s="34">
        <v>525638.41</v>
      </c>
      <c r="G8" s="34">
        <v>418019.7</v>
      </c>
    </row>
    <row r="9" spans="1:7" x14ac:dyDescent="0.2">
      <c r="A9" s="20" t="s">
        <v>10</v>
      </c>
      <c r="B9" s="16">
        <v>311661.09000000003</v>
      </c>
      <c r="C9" s="34">
        <v>229569.28</v>
      </c>
      <c r="D9" s="35">
        <v>0.73660000000000003</v>
      </c>
      <c r="E9" s="34">
        <v>196327.63</v>
      </c>
      <c r="F9" s="34">
        <v>192625.75</v>
      </c>
      <c r="G9" s="34">
        <v>161494.98000000001</v>
      </c>
    </row>
    <row r="10" spans="1:7" x14ac:dyDescent="0.2">
      <c r="A10" s="20" t="s">
        <v>11</v>
      </c>
      <c r="B10" s="16">
        <v>1100</v>
      </c>
      <c r="C10" s="34">
        <v>721.51</v>
      </c>
      <c r="D10" s="35">
        <v>0.65590000000000004</v>
      </c>
      <c r="E10" s="34">
        <v>691.99</v>
      </c>
      <c r="F10" s="34">
        <v>1303.1500000000001</v>
      </c>
      <c r="G10" s="34">
        <v>1291.08</v>
      </c>
    </row>
    <row r="11" spans="1:7" x14ac:dyDescent="0.2">
      <c r="A11" s="20" t="s">
        <v>12</v>
      </c>
      <c r="B11" s="16">
        <v>61010</v>
      </c>
      <c r="C11" s="34">
        <v>29040.35</v>
      </c>
      <c r="D11" s="35">
        <v>0.47599999999999998</v>
      </c>
      <c r="E11" s="34">
        <v>17229.400000000001</v>
      </c>
      <c r="F11" s="34">
        <v>21490.31</v>
      </c>
      <c r="G11" s="34">
        <v>25646.76</v>
      </c>
    </row>
    <row r="12" spans="1:7" x14ac:dyDescent="0.2">
      <c r="A12" s="20" t="s">
        <v>13</v>
      </c>
      <c r="B12" s="16">
        <v>3500</v>
      </c>
      <c r="C12" s="34">
        <v>930.53</v>
      </c>
      <c r="D12" s="35">
        <v>0.26590000000000003</v>
      </c>
      <c r="E12" s="34">
        <v>1704.36</v>
      </c>
      <c r="F12" s="34">
        <v>1001.89</v>
      </c>
      <c r="G12" s="34">
        <v>2039.67</v>
      </c>
    </row>
    <row r="13" spans="1:7" x14ac:dyDescent="0.2">
      <c r="A13" s="20" t="s">
        <v>26</v>
      </c>
      <c r="B13" s="16">
        <v>35000</v>
      </c>
      <c r="C13" s="34">
        <v>13356.44</v>
      </c>
      <c r="D13" s="35">
        <v>0.38159999999999999</v>
      </c>
      <c r="E13" s="34">
        <v>15274.48</v>
      </c>
      <c r="F13" s="34">
        <v>11977.4</v>
      </c>
      <c r="G13" s="34">
        <v>19136.75</v>
      </c>
    </row>
    <row r="14" spans="1:7" x14ac:dyDescent="0.2">
      <c r="A14" s="20" t="s">
        <v>14</v>
      </c>
      <c r="B14" s="16">
        <v>30035</v>
      </c>
      <c r="C14" s="34">
        <v>15954.25</v>
      </c>
      <c r="D14" s="35">
        <v>0.53120000000000001</v>
      </c>
      <c r="E14" s="34">
        <v>16947.21</v>
      </c>
      <c r="F14" s="34">
        <v>16374.16</v>
      </c>
      <c r="G14" s="34">
        <v>14005.12</v>
      </c>
    </row>
    <row r="15" spans="1:7" x14ac:dyDescent="0.2">
      <c r="A15" s="20" t="s">
        <v>16</v>
      </c>
      <c r="B15" s="16">
        <v>9700</v>
      </c>
      <c r="C15" s="34">
        <v>5232.8100000000004</v>
      </c>
      <c r="D15" s="35">
        <v>0.53949999999999998</v>
      </c>
      <c r="E15" s="34">
        <v>4527.58</v>
      </c>
      <c r="F15" s="34">
        <v>6243.38</v>
      </c>
      <c r="G15" s="34">
        <v>1449.26</v>
      </c>
    </row>
    <row r="16" spans="1:7" x14ac:dyDescent="0.2">
      <c r="A16" s="20" t="s">
        <v>17</v>
      </c>
      <c r="B16" s="16">
        <v>885</v>
      </c>
      <c r="C16" s="34">
        <v>97.98</v>
      </c>
      <c r="D16" s="35">
        <v>0.11070000000000001</v>
      </c>
      <c r="E16" s="34">
        <v>374</v>
      </c>
      <c r="F16" s="34">
        <v>424.98</v>
      </c>
      <c r="G16" s="34">
        <v>75</v>
      </c>
    </row>
    <row r="17" spans="1:7" x14ac:dyDescent="0.2">
      <c r="A17" s="20" t="s">
        <v>18</v>
      </c>
      <c r="B17" s="16">
        <v>0</v>
      </c>
      <c r="C17" s="34">
        <v>0</v>
      </c>
      <c r="D17" s="35">
        <v>0</v>
      </c>
      <c r="E17" s="34">
        <v>0</v>
      </c>
      <c r="F17" s="34">
        <v>786</v>
      </c>
      <c r="G17" s="34">
        <v>1185</v>
      </c>
    </row>
    <row r="18" spans="1:7" x14ac:dyDescent="0.2">
      <c r="A18" s="20" t="s">
        <v>19</v>
      </c>
      <c r="B18" s="16">
        <v>8500</v>
      </c>
      <c r="C18" s="34">
        <v>2411.9699999999998</v>
      </c>
      <c r="D18" s="35">
        <v>0.2838</v>
      </c>
      <c r="E18" s="34">
        <v>3318.26</v>
      </c>
      <c r="F18" s="34">
        <v>2748.86</v>
      </c>
      <c r="G18" s="34">
        <v>5410.72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53.98</v>
      </c>
    </row>
    <row r="20" spans="1:7" x14ac:dyDescent="0.2">
      <c r="A20" s="20" t="s">
        <v>21</v>
      </c>
      <c r="B20" s="16">
        <v>17500</v>
      </c>
      <c r="C20" s="34">
        <v>7899.54</v>
      </c>
      <c r="D20" s="35">
        <v>0.45140000000000002</v>
      </c>
      <c r="E20" s="34">
        <v>7444.71</v>
      </c>
      <c r="F20" s="34">
        <v>9990.9699999999993</v>
      </c>
      <c r="G20" s="34">
        <v>8839.82</v>
      </c>
    </row>
    <row r="21" spans="1:7" x14ac:dyDescent="0.2">
      <c r="A21" s="20" t="s">
        <v>35</v>
      </c>
      <c r="B21" s="16">
        <v>6652</v>
      </c>
      <c r="C21" s="34">
        <v>3923.86</v>
      </c>
      <c r="D21" s="35">
        <v>0.58989999999999998</v>
      </c>
      <c r="E21" s="34">
        <v>4484.72</v>
      </c>
      <c r="F21" s="34">
        <v>2067.65</v>
      </c>
      <c r="G21" s="34">
        <v>416.03</v>
      </c>
    </row>
    <row r="22" spans="1:7" x14ac:dyDescent="0.2">
      <c r="A22" s="20" t="s">
        <v>22</v>
      </c>
      <c r="B22" s="16">
        <v>27500</v>
      </c>
      <c r="C22" s="34">
        <v>13155.12</v>
      </c>
      <c r="D22" s="35">
        <v>0.47839999999999999</v>
      </c>
      <c r="E22" s="34">
        <v>10437.969999999999</v>
      </c>
      <c r="F22" s="34">
        <v>10513.69</v>
      </c>
      <c r="G22" s="34">
        <v>10997.46</v>
      </c>
    </row>
    <row r="23" spans="1:7" x14ac:dyDescent="0.2">
      <c r="A23" s="20" t="s">
        <v>36</v>
      </c>
      <c r="B23" s="16">
        <v>24500</v>
      </c>
      <c r="C23" s="34">
        <v>19373.060000000001</v>
      </c>
      <c r="D23" s="35">
        <v>0.79069999999999996</v>
      </c>
      <c r="E23" s="34">
        <v>20294.66</v>
      </c>
      <c r="F23" s="34">
        <v>9674.1200000000008</v>
      </c>
      <c r="G23" s="34">
        <v>10829.09</v>
      </c>
    </row>
    <row r="24" spans="1:7" x14ac:dyDescent="0.2">
      <c r="A24" s="20" t="s">
        <v>23</v>
      </c>
      <c r="B24" s="16">
        <v>20500</v>
      </c>
      <c r="C24" s="34">
        <v>2790.06</v>
      </c>
      <c r="D24" s="35">
        <v>0.1361</v>
      </c>
      <c r="E24" s="34">
        <v>6723.09</v>
      </c>
      <c r="F24" s="34">
        <v>1594.26</v>
      </c>
      <c r="G24" s="34">
        <v>9860.43</v>
      </c>
    </row>
    <row r="25" spans="1:7" x14ac:dyDescent="0.2">
      <c r="A25" s="20" t="s">
        <v>37</v>
      </c>
      <c r="B25" s="16">
        <v>4000</v>
      </c>
      <c r="C25" s="34">
        <v>2073.2600000000002</v>
      </c>
      <c r="D25" s="35">
        <v>0.51829999999999998</v>
      </c>
      <c r="E25" s="34">
        <v>3517.39</v>
      </c>
      <c r="F25" s="34">
        <v>3019.75</v>
      </c>
      <c r="G25" s="34">
        <v>2400.48</v>
      </c>
    </row>
    <row r="26" spans="1:7" x14ac:dyDescent="0.2">
      <c r="A26" s="20" t="s">
        <v>32</v>
      </c>
      <c r="B26" s="16">
        <v>36500</v>
      </c>
      <c r="C26" s="34">
        <v>15363.9</v>
      </c>
      <c r="D26" s="35">
        <v>0.4209</v>
      </c>
      <c r="E26" s="34">
        <v>24425.21</v>
      </c>
      <c r="F26" s="34">
        <v>92338.02</v>
      </c>
      <c r="G26" s="34">
        <v>126125.69</v>
      </c>
    </row>
    <row r="27" spans="1:7" x14ac:dyDescent="0.2">
      <c r="A27" s="20" t="s">
        <v>24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27</v>
      </c>
      <c r="B28" s="16">
        <v>39687.370000000003</v>
      </c>
      <c r="C28" s="34">
        <v>29765.52</v>
      </c>
      <c r="D28" s="35">
        <v>0.75</v>
      </c>
      <c r="E28" s="34">
        <v>28876.68</v>
      </c>
      <c r="F28" s="34">
        <v>26834.49</v>
      </c>
      <c r="G28" s="34">
        <v>25937.279999999999</v>
      </c>
    </row>
    <row r="29" spans="1:7" x14ac:dyDescent="0.2">
      <c r="A29" s="20" t="s">
        <v>48</v>
      </c>
      <c r="B29" s="16">
        <v>726800</v>
      </c>
      <c r="C29" s="34">
        <v>203962.21</v>
      </c>
      <c r="D29" s="35">
        <v>0.28060000000000002</v>
      </c>
      <c r="E29" s="34">
        <v>240834.62</v>
      </c>
      <c r="F29" s="34">
        <v>81094.429999999993</v>
      </c>
      <c r="G29" s="34">
        <v>37540.269999999997</v>
      </c>
    </row>
    <row r="30" spans="1:7" x14ac:dyDescent="0.2">
      <c r="A30" s="21" t="s">
        <v>42</v>
      </c>
      <c r="B30" s="18">
        <v>2257372.9</v>
      </c>
      <c r="C30" s="36">
        <v>1208240.6499999999</v>
      </c>
      <c r="D30" s="37">
        <v>0.53520000000000001</v>
      </c>
      <c r="E30" s="36">
        <v>1187032.17</v>
      </c>
      <c r="F30" s="36">
        <v>1017741.67</v>
      </c>
      <c r="G30" s="36">
        <v>882754.57</v>
      </c>
    </row>
    <row r="31" spans="1:7" x14ac:dyDescent="0.2">
      <c r="B31" s="4"/>
      <c r="C31" s="4"/>
      <c r="D31" s="10"/>
      <c r="E31" s="4"/>
      <c r="F31" s="4"/>
      <c r="G31" s="4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/>
  </sheetViews>
  <sheetFormatPr defaultRowHeight="14.25" x14ac:dyDescent="0.2"/>
  <cols>
    <col min="1" max="1" width="19.875" customWidth="1"/>
    <col min="2" max="2" width="11.25" bestFit="1" customWidth="1"/>
    <col min="3" max="3" width="11" bestFit="1" customWidth="1"/>
    <col min="4" max="4" width="9.375" style="7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107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106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17398067.93</v>
      </c>
      <c r="C8" s="34">
        <v>13017825.48</v>
      </c>
      <c r="D8" s="35">
        <v>0.74819999999999998</v>
      </c>
      <c r="E8" s="34">
        <v>12780629.609999999</v>
      </c>
      <c r="F8" s="34">
        <v>11641118.42</v>
      </c>
      <c r="G8" s="34">
        <v>10627046.789999999</v>
      </c>
    </row>
    <row r="9" spans="1:7" x14ac:dyDescent="0.2">
      <c r="A9" s="20" t="s">
        <v>10</v>
      </c>
      <c r="B9" s="16">
        <v>7095482.9100000001</v>
      </c>
      <c r="C9" s="34">
        <v>5138204.55</v>
      </c>
      <c r="D9" s="35">
        <v>0.72419999999999995</v>
      </c>
      <c r="E9" s="34">
        <v>4866465.2</v>
      </c>
      <c r="F9" s="34">
        <v>4486749.16</v>
      </c>
      <c r="G9" s="34">
        <v>4170668.3</v>
      </c>
    </row>
    <row r="10" spans="1:7" x14ac:dyDescent="0.2">
      <c r="A10" s="20" t="s">
        <v>11</v>
      </c>
      <c r="B10" s="16">
        <v>85075</v>
      </c>
      <c r="C10" s="34">
        <v>39998.06</v>
      </c>
      <c r="D10" s="35">
        <v>0.47020000000000001</v>
      </c>
      <c r="E10" s="34">
        <v>50217.1</v>
      </c>
      <c r="F10" s="34">
        <v>49590.33</v>
      </c>
      <c r="G10" s="34">
        <v>41071.75</v>
      </c>
    </row>
    <row r="11" spans="1:7" x14ac:dyDescent="0.2">
      <c r="A11" s="20" t="s">
        <v>12</v>
      </c>
      <c r="B11" s="16">
        <v>563509</v>
      </c>
      <c r="C11" s="34">
        <v>343455.88</v>
      </c>
      <c r="D11" s="35">
        <v>0.60950000000000004</v>
      </c>
      <c r="E11" s="34">
        <v>322475.84999999998</v>
      </c>
      <c r="F11" s="34">
        <v>290065.44</v>
      </c>
      <c r="G11" s="34">
        <v>207241.51</v>
      </c>
    </row>
    <row r="12" spans="1:7" x14ac:dyDescent="0.2">
      <c r="A12" s="20" t="s">
        <v>13</v>
      </c>
      <c r="B12" s="16">
        <v>24176.5</v>
      </c>
      <c r="C12" s="34">
        <v>5821.97</v>
      </c>
      <c r="D12" s="35">
        <v>0.24079999999999999</v>
      </c>
      <c r="E12" s="34">
        <v>10450.120000000001</v>
      </c>
      <c r="F12" s="34">
        <v>15781.42</v>
      </c>
      <c r="G12" s="34">
        <v>12330.77</v>
      </c>
    </row>
    <row r="13" spans="1:7" x14ac:dyDescent="0.2">
      <c r="A13" s="20" t="s">
        <v>26</v>
      </c>
      <c r="B13" s="16">
        <v>236000</v>
      </c>
      <c r="C13" s="34">
        <v>125175.28</v>
      </c>
      <c r="D13" s="35">
        <v>0.53039999999999998</v>
      </c>
      <c r="E13" s="34">
        <v>129860.56</v>
      </c>
      <c r="F13" s="34">
        <v>127271.67</v>
      </c>
      <c r="G13" s="34">
        <v>115746.02</v>
      </c>
    </row>
    <row r="14" spans="1:7" x14ac:dyDescent="0.2">
      <c r="A14" s="20" t="s">
        <v>33</v>
      </c>
      <c r="B14" s="16">
        <v>11352</v>
      </c>
      <c r="C14" s="34">
        <v>2248.91</v>
      </c>
      <c r="D14" s="35">
        <v>0.1981</v>
      </c>
      <c r="E14" s="34">
        <v>3149.57</v>
      </c>
      <c r="F14" s="34">
        <v>5547.43</v>
      </c>
      <c r="G14" s="34">
        <v>3970.43</v>
      </c>
    </row>
    <row r="15" spans="1:7" x14ac:dyDescent="0.2">
      <c r="A15" s="20" t="s">
        <v>14</v>
      </c>
      <c r="B15" s="16">
        <v>1445314</v>
      </c>
      <c r="C15" s="34">
        <v>1022412.74</v>
      </c>
      <c r="D15" s="35">
        <v>0.70740000000000003</v>
      </c>
      <c r="E15" s="34">
        <v>856827.37</v>
      </c>
      <c r="F15" s="34">
        <v>921982.57</v>
      </c>
      <c r="G15" s="34">
        <v>923006.13</v>
      </c>
    </row>
    <row r="16" spans="1:7" x14ac:dyDescent="0.2">
      <c r="A16" s="20" t="s">
        <v>15</v>
      </c>
      <c r="B16" s="16">
        <v>60400</v>
      </c>
      <c r="C16" s="34">
        <v>32581.279999999999</v>
      </c>
      <c r="D16" s="35">
        <v>0.53939999999999999</v>
      </c>
      <c r="E16" s="34">
        <v>28122.31</v>
      </c>
      <c r="F16" s="34">
        <v>38380.160000000003</v>
      </c>
      <c r="G16" s="34">
        <v>39762.910000000003</v>
      </c>
    </row>
    <row r="17" spans="1:7" x14ac:dyDescent="0.2">
      <c r="A17" s="20" t="s">
        <v>16</v>
      </c>
      <c r="B17" s="16">
        <v>178665</v>
      </c>
      <c r="C17" s="34">
        <v>112492.08</v>
      </c>
      <c r="D17" s="35">
        <v>0.62960000000000005</v>
      </c>
      <c r="E17" s="34">
        <v>102177.06</v>
      </c>
      <c r="F17" s="34">
        <v>91302.77</v>
      </c>
      <c r="G17" s="34">
        <v>89694.89</v>
      </c>
    </row>
    <row r="18" spans="1:7" x14ac:dyDescent="0.2">
      <c r="A18" s="20" t="s">
        <v>17</v>
      </c>
      <c r="B18" s="16">
        <v>76220</v>
      </c>
      <c r="C18" s="34">
        <v>59214.239999999998</v>
      </c>
      <c r="D18" s="35">
        <v>0.77690000000000003</v>
      </c>
      <c r="E18" s="34">
        <v>58167.96</v>
      </c>
      <c r="F18" s="34">
        <v>58470.81</v>
      </c>
      <c r="G18" s="34">
        <v>49280.46</v>
      </c>
    </row>
    <row r="19" spans="1:7" x14ac:dyDescent="0.2">
      <c r="A19" s="20" t="s">
        <v>18</v>
      </c>
      <c r="B19" s="16">
        <v>248185</v>
      </c>
      <c r="C19" s="34">
        <v>114962.17</v>
      </c>
      <c r="D19" s="35">
        <v>0.4632</v>
      </c>
      <c r="E19" s="34">
        <v>94028.21</v>
      </c>
      <c r="F19" s="34">
        <v>99229.81</v>
      </c>
      <c r="G19" s="34">
        <v>116904.84</v>
      </c>
    </row>
    <row r="20" spans="1:7" x14ac:dyDescent="0.2">
      <c r="A20" s="20" t="s">
        <v>19</v>
      </c>
      <c r="B20" s="16">
        <v>40370</v>
      </c>
      <c r="C20" s="34">
        <v>24354.66</v>
      </c>
      <c r="D20" s="35">
        <v>0.60329999999999995</v>
      </c>
      <c r="E20" s="34">
        <v>23655.8</v>
      </c>
      <c r="F20" s="34">
        <v>32690.57</v>
      </c>
      <c r="G20" s="34">
        <v>62698.27</v>
      </c>
    </row>
    <row r="21" spans="1:7" x14ac:dyDescent="0.2">
      <c r="A21" s="20" t="s">
        <v>20</v>
      </c>
      <c r="B21" s="16">
        <v>329011.33</v>
      </c>
      <c r="C21" s="34">
        <v>191960.44</v>
      </c>
      <c r="D21" s="35">
        <v>0.58340000000000003</v>
      </c>
      <c r="E21" s="34">
        <v>207646.16</v>
      </c>
      <c r="F21" s="34">
        <v>204611.55</v>
      </c>
      <c r="G21" s="34">
        <v>200302.28</v>
      </c>
    </row>
    <row r="22" spans="1:7" x14ac:dyDescent="0.2">
      <c r="A22" s="20" t="s">
        <v>21</v>
      </c>
      <c r="B22" s="16">
        <v>127450</v>
      </c>
      <c r="C22" s="34">
        <v>62788.72</v>
      </c>
      <c r="D22" s="35">
        <v>0.49270000000000003</v>
      </c>
      <c r="E22" s="34">
        <v>62715.73</v>
      </c>
      <c r="F22" s="34">
        <v>78527.259999999995</v>
      </c>
      <c r="G22" s="34">
        <v>54393.84</v>
      </c>
    </row>
    <row r="23" spans="1:7" x14ac:dyDescent="0.2">
      <c r="A23" s="20" t="s">
        <v>35</v>
      </c>
      <c r="B23" s="16">
        <v>6652</v>
      </c>
      <c r="C23" s="34">
        <v>3923.86</v>
      </c>
      <c r="D23" s="35">
        <v>0.58989999999999998</v>
      </c>
      <c r="E23" s="34">
        <v>6284.72</v>
      </c>
      <c r="F23" s="34">
        <v>6006.09</v>
      </c>
      <c r="G23" s="34">
        <v>3891.47</v>
      </c>
    </row>
    <row r="24" spans="1:7" x14ac:dyDescent="0.2">
      <c r="A24" s="20" t="s">
        <v>22</v>
      </c>
      <c r="B24" s="16">
        <v>218126</v>
      </c>
      <c r="C24" s="34">
        <v>102945.67</v>
      </c>
      <c r="D24" s="35">
        <v>0.47199999999999998</v>
      </c>
      <c r="E24" s="34">
        <v>144668.98000000001</v>
      </c>
      <c r="F24" s="34">
        <v>103199.06</v>
      </c>
      <c r="G24" s="34">
        <v>79483.399999999994</v>
      </c>
    </row>
    <row r="25" spans="1:7" x14ac:dyDescent="0.2">
      <c r="A25" s="20" t="s">
        <v>36</v>
      </c>
      <c r="B25" s="16">
        <v>109300</v>
      </c>
      <c r="C25" s="34">
        <v>69431.360000000001</v>
      </c>
      <c r="D25" s="35">
        <v>0.63519999999999999</v>
      </c>
      <c r="E25" s="34">
        <v>64715.54</v>
      </c>
      <c r="F25" s="34">
        <v>52982.62</v>
      </c>
      <c r="G25" s="34">
        <v>50479.45</v>
      </c>
    </row>
    <row r="26" spans="1:7" x14ac:dyDescent="0.2">
      <c r="A26" s="20" t="s">
        <v>23</v>
      </c>
      <c r="B26" s="16">
        <v>270640</v>
      </c>
      <c r="C26" s="34">
        <v>150175.87</v>
      </c>
      <c r="D26" s="35">
        <v>0.55489999999999995</v>
      </c>
      <c r="E26" s="34">
        <v>122440.69</v>
      </c>
      <c r="F26" s="34">
        <v>156364.85999999999</v>
      </c>
      <c r="G26" s="34">
        <v>142347.76999999999</v>
      </c>
    </row>
    <row r="27" spans="1:7" x14ac:dyDescent="0.2">
      <c r="A27" s="20" t="s">
        <v>37</v>
      </c>
      <c r="B27" s="16">
        <v>7500</v>
      </c>
      <c r="C27" s="34">
        <v>5114.1000000000004</v>
      </c>
      <c r="D27" s="35">
        <v>0.68189999999999995</v>
      </c>
      <c r="E27" s="34">
        <v>6152.09</v>
      </c>
      <c r="F27" s="34">
        <v>5036.4799999999996</v>
      </c>
      <c r="G27" s="34">
        <v>3192.83</v>
      </c>
    </row>
    <row r="28" spans="1:7" x14ac:dyDescent="0.2">
      <c r="A28" s="20" t="s">
        <v>38</v>
      </c>
      <c r="B28" s="16">
        <v>0</v>
      </c>
      <c r="C28" s="34">
        <v>25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32</v>
      </c>
      <c r="B29" s="16">
        <v>363321</v>
      </c>
      <c r="C29" s="34">
        <v>152281.28</v>
      </c>
      <c r="D29" s="35">
        <v>0.41909999999999997</v>
      </c>
      <c r="E29" s="34">
        <v>205408.71</v>
      </c>
      <c r="F29" s="34">
        <v>302609.12</v>
      </c>
      <c r="G29" s="34">
        <v>274567.3</v>
      </c>
    </row>
    <row r="30" spans="1:7" x14ac:dyDescent="0.2">
      <c r="A30" s="20" t="s">
        <v>24</v>
      </c>
      <c r="B30" s="16">
        <v>41950</v>
      </c>
      <c r="C30" s="34">
        <v>38526.660000000003</v>
      </c>
      <c r="D30" s="35">
        <v>0.91839999999999999</v>
      </c>
      <c r="E30" s="34">
        <v>29949.38</v>
      </c>
      <c r="F30" s="34">
        <v>29414.18</v>
      </c>
      <c r="G30" s="34">
        <v>24392.42</v>
      </c>
    </row>
    <row r="31" spans="1:7" x14ac:dyDescent="0.2">
      <c r="A31" s="20" t="s">
        <v>27</v>
      </c>
      <c r="B31" s="16">
        <v>196504.42</v>
      </c>
      <c r="C31" s="34">
        <v>147378.32999999999</v>
      </c>
      <c r="D31" s="35">
        <v>0.75</v>
      </c>
      <c r="E31" s="34">
        <v>142977.42000000001</v>
      </c>
      <c r="F31" s="34">
        <v>133194.04999999999</v>
      </c>
      <c r="G31" s="34">
        <v>128468.07</v>
      </c>
    </row>
    <row r="32" spans="1:7" x14ac:dyDescent="0.2">
      <c r="A32" s="20" t="s">
        <v>49</v>
      </c>
      <c r="B32" s="16">
        <v>12130.49</v>
      </c>
      <c r="C32" s="34">
        <v>9097.92</v>
      </c>
      <c r="D32" s="35">
        <v>0.75</v>
      </c>
      <c r="E32" s="34">
        <v>15047.73</v>
      </c>
      <c r="F32" s="34">
        <v>375890.13</v>
      </c>
      <c r="G32" s="34">
        <v>1882930.73</v>
      </c>
    </row>
    <row r="33" spans="1:7" x14ac:dyDescent="0.2">
      <c r="A33" s="21" t="s">
        <v>106</v>
      </c>
      <c r="B33" s="18">
        <v>29145402.579999998</v>
      </c>
      <c r="C33" s="36">
        <v>20972396.510000002</v>
      </c>
      <c r="D33" s="37">
        <v>0.71960000000000002</v>
      </c>
      <c r="E33" s="36">
        <v>20334233.870000001</v>
      </c>
      <c r="F33" s="36">
        <v>19306015.960000001</v>
      </c>
      <c r="G33" s="36">
        <v>19303872.629999999</v>
      </c>
    </row>
    <row r="36" spans="1:7" x14ac:dyDescent="0.2">
      <c r="A36" s="7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90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374012.72</v>
      </c>
      <c r="C8" s="34">
        <v>243384.43</v>
      </c>
      <c r="D8" s="35">
        <v>0.65069999999999995</v>
      </c>
      <c r="E8" s="34">
        <v>286923.09999999998</v>
      </c>
      <c r="F8" s="34">
        <v>253022.52</v>
      </c>
      <c r="G8" s="34">
        <v>237783.9</v>
      </c>
    </row>
    <row r="9" spans="1:7" x14ac:dyDescent="0.2">
      <c r="A9" s="20" t="s">
        <v>10</v>
      </c>
      <c r="B9" s="16">
        <v>128123.73</v>
      </c>
      <c r="C9" s="34">
        <v>96291.25</v>
      </c>
      <c r="D9" s="35">
        <v>0.75149999999999995</v>
      </c>
      <c r="E9" s="34">
        <v>96757.32</v>
      </c>
      <c r="F9" s="34">
        <v>90391.35</v>
      </c>
      <c r="G9" s="34">
        <v>91855.94</v>
      </c>
    </row>
    <row r="10" spans="1:7" x14ac:dyDescent="0.2">
      <c r="A10" s="20" t="s">
        <v>11</v>
      </c>
      <c r="B10" s="16">
        <v>1500</v>
      </c>
      <c r="C10" s="34">
        <v>231.22</v>
      </c>
      <c r="D10" s="35">
        <v>0.15409999999999999</v>
      </c>
      <c r="E10" s="34">
        <v>1137.55</v>
      </c>
      <c r="F10" s="34">
        <v>1237.55</v>
      </c>
      <c r="G10" s="34">
        <v>789.08</v>
      </c>
    </row>
    <row r="11" spans="1:7" x14ac:dyDescent="0.2">
      <c r="A11" s="20" t="s">
        <v>12</v>
      </c>
      <c r="B11" s="16">
        <v>38550</v>
      </c>
      <c r="C11" s="34">
        <v>18005.16</v>
      </c>
      <c r="D11" s="35">
        <v>0.46710000000000002</v>
      </c>
      <c r="E11" s="34">
        <v>16230.68</v>
      </c>
      <c r="F11" s="34">
        <v>30172.01</v>
      </c>
      <c r="G11" s="34">
        <v>17030.37</v>
      </c>
    </row>
    <row r="12" spans="1:7" x14ac:dyDescent="0.2">
      <c r="A12" s="20" t="s">
        <v>13</v>
      </c>
      <c r="B12" s="16">
        <v>6000</v>
      </c>
      <c r="C12" s="34">
        <v>1319.46</v>
      </c>
      <c r="D12" s="35">
        <v>0.21990000000000001</v>
      </c>
      <c r="E12" s="34">
        <v>2116.2800000000002</v>
      </c>
      <c r="F12" s="34">
        <v>4790.54</v>
      </c>
      <c r="G12" s="34">
        <v>2233.23</v>
      </c>
    </row>
    <row r="13" spans="1:7" x14ac:dyDescent="0.2">
      <c r="A13" s="20" t="s">
        <v>26</v>
      </c>
      <c r="B13" s="16">
        <v>2200</v>
      </c>
      <c r="C13" s="34">
        <v>256.27999999999997</v>
      </c>
      <c r="D13" s="35">
        <v>0.11650000000000001</v>
      </c>
      <c r="E13" s="34">
        <v>599.04999999999995</v>
      </c>
      <c r="F13" s="34">
        <v>0</v>
      </c>
      <c r="G13" s="34">
        <v>490.96</v>
      </c>
    </row>
    <row r="14" spans="1:7" x14ac:dyDescent="0.2">
      <c r="A14" s="20" t="s">
        <v>14</v>
      </c>
      <c r="B14" s="16">
        <v>10900</v>
      </c>
      <c r="C14" s="34">
        <v>5174.4399999999996</v>
      </c>
      <c r="D14" s="35">
        <v>0.47470000000000001</v>
      </c>
      <c r="E14" s="34">
        <v>7752.05</v>
      </c>
      <c r="F14" s="34">
        <v>5986.11</v>
      </c>
      <c r="G14" s="34">
        <v>5854.77</v>
      </c>
    </row>
    <row r="15" spans="1:7" x14ac:dyDescent="0.2">
      <c r="A15" s="20" t="s">
        <v>15</v>
      </c>
      <c r="B15" s="16">
        <v>500</v>
      </c>
      <c r="C15" s="34">
        <v>0</v>
      </c>
      <c r="D15" s="35">
        <v>0</v>
      </c>
      <c r="E15" s="34">
        <v>100</v>
      </c>
      <c r="F15" s="34">
        <v>0</v>
      </c>
      <c r="G15" s="34">
        <v>0</v>
      </c>
    </row>
    <row r="16" spans="1:7" x14ac:dyDescent="0.2">
      <c r="A16" s="20" t="s">
        <v>16</v>
      </c>
      <c r="B16" s="16">
        <v>6200</v>
      </c>
      <c r="C16" s="34">
        <v>1885.03</v>
      </c>
      <c r="D16" s="35">
        <v>0.30399999999999999</v>
      </c>
      <c r="E16" s="34">
        <v>2538.7600000000002</v>
      </c>
      <c r="F16" s="34">
        <v>1684.59</v>
      </c>
      <c r="G16" s="34">
        <v>295.2</v>
      </c>
    </row>
    <row r="17" spans="1:7" x14ac:dyDescent="0.2">
      <c r="A17" s="20" t="s">
        <v>17</v>
      </c>
      <c r="B17" s="16">
        <v>850</v>
      </c>
      <c r="C17" s="34">
        <v>65.94</v>
      </c>
      <c r="D17" s="35">
        <v>7.7600000000000002E-2</v>
      </c>
      <c r="E17" s="34">
        <v>151.91999999999999</v>
      </c>
      <c r="F17" s="34">
        <v>19.98</v>
      </c>
      <c r="G17" s="34">
        <v>0</v>
      </c>
    </row>
    <row r="18" spans="1:7" x14ac:dyDescent="0.2">
      <c r="A18" s="20" t="s">
        <v>18</v>
      </c>
      <c r="B18" s="16">
        <v>600</v>
      </c>
      <c r="C18" s="34">
        <v>298.33</v>
      </c>
      <c r="D18" s="35">
        <v>0.49719999999999998</v>
      </c>
      <c r="E18" s="34">
        <v>300</v>
      </c>
      <c r="F18" s="34">
        <v>185.46</v>
      </c>
      <c r="G18" s="34">
        <v>0</v>
      </c>
    </row>
    <row r="19" spans="1:7" x14ac:dyDescent="0.2">
      <c r="A19" s="20" t="s">
        <v>19</v>
      </c>
      <c r="B19" s="16">
        <v>9300</v>
      </c>
      <c r="C19" s="34">
        <v>8031.51</v>
      </c>
      <c r="D19" s="35">
        <v>0.86360000000000003</v>
      </c>
      <c r="E19" s="34">
        <v>7081.51</v>
      </c>
      <c r="F19" s="34">
        <v>6829.13</v>
      </c>
      <c r="G19" s="34">
        <v>1443.52</v>
      </c>
    </row>
    <row r="20" spans="1:7" x14ac:dyDescent="0.2">
      <c r="A20" s="20" t="s">
        <v>20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107.96</v>
      </c>
    </row>
    <row r="21" spans="1:7" x14ac:dyDescent="0.2">
      <c r="A21" s="20" t="s">
        <v>21</v>
      </c>
      <c r="B21" s="16">
        <v>17500</v>
      </c>
      <c r="C21" s="34">
        <v>5604.89</v>
      </c>
      <c r="D21" s="35">
        <v>0.32029999999999997</v>
      </c>
      <c r="E21" s="34">
        <v>6442.33</v>
      </c>
      <c r="F21" s="34">
        <v>7598.6</v>
      </c>
      <c r="G21" s="34">
        <v>8064.67</v>
      </c>
    </row>
    <row r="22" spans="1:7" x14ac:dyDescent="0.2">
      <c r="A22" s="20" t="s">
        <v>35</v>
      </c>
      <c r="B22" s="16">
        <v>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22</v>
      </c>
      <c r="B23" s="16">
        <v>5500</v>
      </c>
      <c r="C23" s="34">
        <v>1360.97</v>
      </c>
      <c r="D23" s="35">
        <v>0.24740000000000001</v>
      </c>
      <c r="E23" s="34">
        <v>7187.7</v>
      </c>
      <c r="F23" s="34">
        <v>653.61</v>
      </c>
      <c r="G23" s="34">
        <v>550.35</v>
      </c>
    </row>
    <row r="24" spans="1:7" x14ac:dyDescent="0.2">
      <c r="A24" s="20" t="s">
        <v>36</v>
      </c>
      <c r="B24" s="16">
        <v>7500</v>
      </c>
      <c r="C24" s="34">
        <v>2918.99</v>
      </c>
      <c r="D24" s="35">
        <v>0.38919999999999999</v>
      </c>
      <c r="E24" s="34">
        <v>874.66</v>
      </c>
      <c r="F24" s="34">
        <v>1637.06</v>
      </c>
      <c r="G24" s="34">
        <v>6001.86</v>
      </c>
    </row>
    <row r="25" spans="1:7" x14ac:dyDescent="0.2">
      <c r="A25" s="20" t="s">
        <v>23</v>
      </c>
      <c r="B25" s="16">
        <v>5500</v>
      </c>
      <c r="C25" s="34">
        <v>3882.47</v>
      </c>
      <c r="D25" s="35">
        <v>0.70589999999999997</v>
      </c>
      <c r="E25" s="34">
        <v>5148.3100000000004</v>
      </c>
      <c r="F25" s="34">
        <v>4145.4399999999996</v>
      </c>
      <c r="G25" s="34">
        <v>3951.66</v>
      </c>
    </row>
    <row r="26" spans="1:7" x14ac:dyDescent="0.2">
      <c r="A26" s="20" t="s">
        <v>37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38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32</v>
      </c>
      <c r="B28" s="16">
        <v>125661</v>
      </c>
      <c r="C28" s="34">
        <v>43693.41</v>
      </c>
      <c r="D28" s="35">
        <v>0.34770000000000001</v>
      </c>
      <c r="E28" s="34">
        <v>78298.59</v>
      </c>
      <c r="F28" s="34">
        <v>102138.58</v>
      </c>
      <c r="G28" s="34">
        <v>78138.38</v>
      </c>
    </row>
    <row r="29" spans="1:7" x14ac:dyDescent="0.2">
      <c r="A29" s="20" t="s">
        <v>24</v>
      </c>
      <c r="B29" s="16">
        <v>500</v>
      </c>
      <c r="C29" s="34">
        <v>338.84</v>
      </c>
      <c r="D29" s="35">
        <v>0.67769999999999997</v>
      </c>
      <c r="E29" s="34">
        <v>-33.340000000000003</v>
      </c>
      <c r="F29" s="34">
        <v>-20.22</v>
      </c>
      <c r="G29" s="34">
        <v>-6.3</v>
      </c>
    </row>
    <row r="30" spans="1:7" x14ac:dyDescent="0.2">
      <c r="A30" s="20" t="s">
        <v>27</v>
      </c>
      <c r="B30" s="16">
        <v>6604.43</v>
      </c>
      <c r="C30" s="34">
        <v>4953.33</v>
      </c>
      <c r="D30" s="35">
        <v>0.75</v>
      </c>
      <c r="E30" s="34">
        <v>4805.37</v>
      </c>
      <c r="F30" s="34">
        <v>4465.53</v>
      </c>
      <c r="G30" s="34">
        <v>4316.22</v>
      </c>
    </row>
    <row r="31" spans="1:7" x14ac:dyDescent="0.2">
      <c r="A31" s="20" t="s">
        <v>48</v>
      </c>
      <c r="B31" s="16">
        <v>40000</v>
      </c>
      <c r="C31" s="34">
        <v>24552.400000000001</v>
      </c>
      <c r="D31" s="35">
        <v>0.61380000000000001</v>
      </c>
      <c r="E31" s="34">
        <v>48114.26</v>
      </c>
      <c r="F31" s="34">
        <v>5173.5</v>
      </c>
      <c r="G31" s="34">
        <v>25394.99</v>
      </c>
    </row>
    <row r="32" spans="1:7" x14ac:dyDescent="0.2">
      <c r="A32" s="21" t="s">
        <v>43</v>
      </c>
      <c r="B32" s="18">
        <v>787501.88</v>
      </c>
      <c r="C32" s="36">
        <v>462248.35</v>
      </c>
      <c r="D32" s="37">
        <v>0.58699999999999997</v>
      </c>
      <c r="E32" s="36">
        <v>572526.1</v>
      </c>
      <c r="F32" s="36">
        <v>520111.34</v>
      </c>
      <c r="G32" s="36">
        <v>484296.76</v>
      </c>
    </row>
    <row r="33" spans="1:7" x14ac:dyDescent="0.2">
      <c r="A33" s="5"/>
      <c r="B33" s="12"/>
      <c r="C33" s="12"/>
      <c r="D33" s="13"/>
      <c r="E33" s="12"/>
      <c r="F33" s="12"/>
      <c r="G33" s="12"/>
    </row>
    <row r="34" spans="1:7" x14ac:dyDescent="0.2">
      <c r="A34" s="5"/>
      <c r="B34" s="12"/>
      <c r="C34" s="12"/>
      <c r="D34" s="13"/>
      <c r="E34" s="12"/>
      <c r="F34" s="12"/>
      <c r="G34" s="12"/>
    </row>
    <row r="35" spans="1:7" x14ac:dyDescent="0.2">
      <c r="A35" s="3"/>
      <c r="B35" s="4"/>
      <c r="C35" s="4"/>
      <c r="D35" s="10"/>
      <c r="E35" s="4"/>
      <c r="F35" s="4"/>
      <c r="G35" s="4"/>
    </row>
    <row r="36" spans="1:7" x14ac:dyDescent="0.2">
      <c r="A36" s="7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93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58</v>
      </c>
      <c r="B7" s="4" t="s">
        <v>8</v>
      </c>
      <c r="C7" s="4" t="s">
        <v>8</v>
      </c>
      <c r="D7" s="10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20" t="s">
        <v>9</v>
      </c>
      <c r="B8" s="16">
        <v>886145.46</v>
      </c>
      <c r="C8" s="34">
        <v>656850.96</v>
      </c>
      <c r="D8" s="35">
        <v>0.74119999999999997</v>
      </c>
      <c r="E8" s="34">
        <v>697837.06</v>
      </c>
      <c r="F8" s="34">
        <v>606180.91</v>
      </c>
      <c r="G8" s="34">
        <v>584292.69999999995</v>
      </c>
    </row>
    <row r="9" spans="1:7" x14ac:dyDescent="0.2">
      <c r="A9" s="20" t="s">
        <v>10</v>
      </c>
      <c r="B9" s="16">
        <v>453096.82</v>
      </c>
      <c r="C9" s="34">
        <v>309353.83</v>
      </c>
      <c r="D9" s="35">
        <v>0.68279999999999996</v>
      </c>
      <c r="E9" s="34">
        <v>292522.21999999997</v>
      </c>
      <c r="F9" s="34">
        <v>265319.07</v>
      </c>
      <c r="G9" s="34">
        <v>255524.61</v>
      </c>
    </row>
    <row r="10" spans="1:7" x14ac:dyDescent="0.2">
      <c r="A10" s="20" t="s">
        <v>11</v>
      </c>
      <c r="B10" s="16">
        <v>1200</v>
      </c>
      <c r="C10" s="34">
        <v>540.63</v>
      </c>
      <c r="D10" s="35">
        <v>0.45050000000000001</v>
      </c>
      <c r="E10" s="34">
        <v>996.72</v>
      </c>
      <c r="F10" s="34">
        <v>102.95</v>
      </c>
      <c r="G10" s="34">
        <v>237.45</v>
      </c>
    </row>
    <row r="11" spans="1:7" x14ac:dyDescent="0.2">
      <c r="A11" s="20" t="s">
        <v>12</v>
      </c>
      <c r="B11" s="16">
        <v>275800</v>
      </c>
      <c r="C11" s="34">
        <v>245996.55</v>
      </c>
      <c r="D11" s="35">
        <v>0.89190000000000003</v>
      </c>
      <c r="E11" s="34">
        <v>171621.54</v>
      </c>
      <c r="F11" s="34">
        <v>165908.44</v>
      </c>
      <c r="G11" s="34">
        <v>163161.70000000001</v>
      </c>
    </row>
    <row r="12" spans="1:7" x14ac:dyDescent="0.2">
      <c r="A12" s="20" t="s">
        <v>13</v>
      </c>
      <c r="B12" s="16">
        <v>3500</v>
      </c>
      <c r="C12" s="34">
        <v>1162.78</v>
      </c>
      <c r="D12" s="35">
        <v>0.3322</v>
      </c>
      <c r="E12" s="34">
        <v>1714.14</v>
      </c>
      <c r="F12" s="34">
        <v>566.02</v>
      </c>
      <c r="G12" s="34">
        <v>554.27</v>
      </c>
    </row>
    <row r="13" spans="1:7" x14ac:dyDescent="0.2">
      <c r="A13" s="20" t="s">
        <v>26</v>
      </c>
      <c r="B13" s="16">
        <v>55000</v>
      </c>
      <c r="C13" s="34">
        <v>29277.46</v>
      </c>
      <c r="D13" s="35">
        <v>0.5323</v>
      </c>
      <c r="E13" s="34">
        <v>29306.81</v>
      </c>
      <c r="F13" s="34">
        <v>31732.400000000001</v>
      </c>
      <c r="G13" s="34">
        <v>40578.65</v>
      </c>
    </row>
    <row r="14" spans="1:7" x14ac:dyDescent="0.2">
      <c r="A14" s="20" t="s">
        <v>14</v>
      </c>
      <c r="B14" s="16">
        <v>9500</v>
      </c>
      <c r="C14" s="34">
        <v>1184.8399999999999</v>
      </c>
      <c r="D14" s="35">
        <v>0.12470000000000001</v>
      </c>
      <c r="E14" s="34">
        <v>3680.71</v>
      </c>
      <c r="F14" s="34">
        <v>5058.5</v>
      </c>
      <c r="G14" s="34">
        <v>2873.53</v>
      </c>
    </row>
    <row r="15" spans="1:7" x14ac:dyDescent="0.2">
      <c r="A15" s="20" t="s">
        <v>15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16</v>
      </c>
      <c r="B16" s="16">
        <v>6000</v>
      </c>
      <c r="C16" s="34">
        <v>2009.95</v>
      </c>
      <c r="D16" s="35">
        <v>0.33500000000000002</v>
      </c>
      <c r="E16" s="34">
        <v>8153.89</v>
      </c>
      <c r="F16" s="34">
        <v>2463.9499999999998</v>
      </c>
      <c r="G16" s="34">
        <v>2956.1</v>
      </c>
    </row>
    <row r="17" spans="1:7" x14ac:dyDescent="0.2">
      <c r="A17" s="20" t="s">
        <v>17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30</v>
      </c>
    </row>
    <row r="18" spans="1:7" x14ac:dyDescent="0.2">
      <c r="A18" s="20" t="s">
        <v>18</v>
      </c>
      <c r="B18" s="16">
        <v>2460</v>
      </c>
      <c r="C18" s="34">
        <v>3078.33</v>
      </c>
      <c r="D18" s="35">
        <v>1.2514000000000001</v>
      </c>
      <c r="E18" s="34">
        <v>945.62</v>
      </c>
      <c r="F18" s="34">
        <v>1701.5</v>
      </c>
      <c r="G18" s="34">
        <v>2216.5</v>
      </c>
    </row>
    <row r="19" spans="1:7" x14ac:dyDescent="0.2">
      <c r="A19" s="20" t="s">
        <v>19</v>
      </c>
      <c r="B19" s="16">
        <v>2900</v>
      </c>
      <c r="C19" s="34">
        <v>2990.4</v>
      </c>
      <c r="D19" s="35">
        <v>1.0311999999999999</v>
      </c>
      <c r="E19" s="34">
        <v>124.98</v>
      </c>
      <c r="F19" s="34">
        <v>288.98</v>
      </c>
      <c r="G19" s="34">
        <v>777.62</v>
      </c>
    </row>
    <row r="20" spans="1:7" x14ac:dyDescent="0.2">
      <c r="A20" s="20" t="s">
        <v>20</v>
      </c>
      <c r="B20" s="16">
        <v>3500</v>
      </c>
      <c r="C20" s="34">
        <v>776.96</v>
      </c>
      <c r="D20" s="35">
        <v>0.222</v>
      </c>
      <c r="E20" s="34">
        <v>3360.12</v>
      </c>
      <c r="F20" s="34">
        <v>0</v>
      </c>
      <c r="G20" s="34">
        <v>3618.04</v>
      </c>
    </row>
    <row r="21" spans="1:7" x14ac:dyDescent="0.2">
      <c r="A21" s="20" t="s">
        <v>21</v>
      </c>
      <c r="B21" s="16">
        <v>14000</v>
      </c>
      <c r="C21" s="34">
        <v>8454.81</v>
      </c>
      <c r="D21" s="35">
        <v>0.60389999999999999</v>
      </c>
      <c r="E21" s="34">
        <v>9012.73</v>
      </c>
      <c r="F21" s="34">
        <v>9409.7099999999991</v>
      </c>
      <c r="G21" s="34">
        <v>8374.1200000000008</v>
      </c>
    </row>
    <row r="22" spans="1:7" x14ac:dyDescent="0.2">
      <c r="A22" s="20" t="s">
        <v>35</v>
      </c>
      <c r="B22" s="16">
        <v>2100</v>
      </c>
      <c r="C22" s="34">
        <v>0</v>
      </c>
      <c r="D22" s="35">
        <v>0</v>
      </c>
      <c r="E22" s="34">
        <v>0</v>
      </c>
      <c r="F22" s="34">
        <v>405.28</v>
      </c>
      <c r="G22" s="34">
        <v>66.260000000000005</v>
      </c>
    </row>
    <row r="23" spans="1:7" x14ac:dyDescent="0.2">
      <c r="A23" s="20" t="s">
        <v>22</v>
      </c>
      <c r="B23" s="16">
        <v>50300</v>
      </c>
      <c r="C23" s="34">
        <v>19293.310000000001</v>
      </c>
      <c r="D23" s="35">
        <v>0.3836</v>
      </c>
      <c r="E23" s="34">
        <v>6617.53</v>
      </c>
      <c r="F23" s="34">
        <v>14440.65</v>
      </c>
      <c r="G23" s="34">
        <v>15496.76</v>
      </c>
    </row>
    <row r="24" spans="1:7" x14ac:dyDescent="0.2">
      <c r="A24" s="20" t="s">
        <v>36</v>
      </c>
      <c r="B24" s="16">
        <v>110600</v>
      </c>
      <c r="C24" s="34">
        <v>97376.55</v>
      </c>
      <c r="D24" s="35">
        <v>0.88039999999999996</v>
      </c>
      <c r="E24" s="34">
        <v>96007.07</v>
      </c>
      <c r="F24" s="34">
        <v>78382.8</v>
      </c>
      <c r="G24" s="34">
        <v>77924.61</v>
      </c>
    </row>
    <row r="25" spans="1:7" x14ac:dyDescent="0.2">
      <c r="A25" s="20" t="s">
        <v>23</v>
      </c>
      <c r="B25" s="16">
        <v>0</v>
      </c>
      <c r="C25" s="34">
        <v>0</v>
      </c>
      <c r="D25" s="35">
        <v>0</v>
      </c>
      <c r="E25" s="34">
        <v>0</v>
      </c>
      <c r="F25" s="34">
        <v>0</v>
      </c>
      <c r="G25" s="34">
        <v>0</v>
      </c>
    </row>
    <row r="26" spans="1:7" x14ac:dyDescent="0.2">
      <c r="A26" s="20" t="s">
        <v>37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38</v>
      </c>
      <c r="B27" s="16">
        <v>0</v>
      </c>
      <c r="C27" s="34">
        <v>13.18</v>
      </c>
      <c r="D27" s="35">
        <v>0</v>
      </c>
      <c r="E27" s="34">
        <v>0</v>
      </c>
      <c r="F27" s="34">
        <v>905.59</v>
      </c>
      <c r="G27" s="34">
        <v>328.98</v>
      </c>
    </row>
    <row r="28" spans="1:7" x14ac:dyDescent="0.2">
      <c r="A28" s="20" t="s">
        <v>32</v>
      </c>
      <c r="B28" s="16">
        <v>0</v>
      </c>
      <c r="C28" s="34">
        <v>0</v>
      </c>
      <c r="D28" s="35">
        <v>0</v>
      </c>
      <c r="E28" s="34">
        <v>0</v>
      </c>
      <c r="F28" s="34">
        <v>6407.15</v>
      </c>
      <c r="G28" s="34">
        <v>6136.68</v>
      </c>
    </row>
    <row r="29" spans="1:7" x14ac:dyDescent="0.2">
      <c r="A29" s="20" t="s">
        <v>24</v>
      </c>
      <c r="B29" s="16">
        <v>1000</v>
      </c>
      <c r="C29" s="34">
        <v>315.42</v>
      </c>
      <c r="D29" s="35">
        <v>0.31540000000000001</v>
      </c>
      <c r="E29" s="34">
        <v>446.92</v>
      </c>
      <c r="F29" s="34">
        <v>307.51</v>
      </c>
      <c r="G29" s="34">
        <v>220</v>
      </c>
    </row>
    <row r="30" spans="1:7" x14ac:dyDescent="0.2">
      <c r="A30" s="20" t="s">
        <v>45</v>
      </c>
      <c r="B30" s="16">
        <v>0</v>
      </c>
      <c r="C30" s="34">
        <v>0</v>
      </c>
      <c r="D30" s="35">
        <v>0</v>
      </c>
      <c r="E30" s="34">
        <v>0</v>
      </c>
      <c r="F30" s="34">
        <v>0</v>
      </c>
      <c r="G30" s="34">
        <v>0</v>
      </c>
    </row>
    <row r="31" spans="1:7" x14ac:dyDescent="0.2">
      <c r="A31" s="20" t="s">
        <v>46</v>
      </c>
      <c r="B31" s="16">
        <v>0</v>
      </c>
      <c r="C31" s="34">
        <v>0</v>
      </c>
      <c r="D31" s="35">
        <v>0</v>
      </c>
      <c r="E31" s="34">
        <v>0</v>
      </c>
      <c r="F31" s="34">
        <v>0</v>
      </c>
      <c r="G31" s="34">
        <v>0</v>
      </c>
    </row>
    <row r="32" spans="1:7" x14ac:dyDescent="0.2">
      <c r="A32" s="20" t="s">
        <v>27</v>
      </c>
      <c r="B32" s="16">
        <v>80899.12</v>
      </c>
      <c r="C32" s="34">
        <v>60674.31</v>
      </c>
      <c r="D32" s="35">
        <v>0.75</v>
      </c>
      <c r="E32" s="34">
        <v>58862.52</v>
      </c>
      <c r="F32" s="34">
        <v>54699.48</v>
      </c>
      <c r="G32" s="34">
        <v>52870.5</v>
      </c>
    </row>
    <row r="33" spans="1:7" x14ac:dyDescent="0.2">
      <c r="A33" s="20" t="s">
        <v>48</v>
      </c>
      <c r="B33" s="16">
        <v>3591142.42</v>
      </c>
      <c r="C33" s="34">
        <v>1814799.13</v>
      </c>
      <c r="D33" s="35">
        <v>0.50539999999999996</v>
      </c>
      <c r="E33" s="34">
        <v>2149635.27</v>
      </c>
      <c r="F33" s="34">
        <v>2575725.6800000002</v>
      </c>
      <c r="G33" s="34">
        <v>2674939.7000000002</v>
      </c>
    </row>
    <row r="34" spans="1:7" x14ac:dyDescent="0.2">
      <c r="A34" s="20" t="s">
        <v>49</v>
      </c>
      <c r="B34" s="16">
        <v>320095.84000000003</v>
      </c>
      <c r="C34" s="34">
        <v>240071.85</v>
      </c>
      <c r="D34" s="35">
        <v>0.75</v>
      </c>
      <c r="E34" s="34">
        <v>234243.45</v>
      </c>
      <c r="F34" s="34">
        <v>217771.2</v>
      </c>
      <c r="G34" s="34">
        <v>208026.54</v>
      </c>
    </row>
    <row r="35" spans="1:7" x14ac:dyDescent="0.2">
      <c r="A35" s="21" t="s">
        <v>58</v>
      </c>
      <c r="B35" s="18">
        <v>5869239.6600000001</v>
      </c>
      <c r="C35" s="36">
        <v>3494221.25</v>
      </c>
      <c r="D35" s="37">
        <v>0.59530000000000005</v>
      </c>
      <c r="E35" s="36">
        <v>3765089.3</v>
      </c>
      <c r="F35" s="36">
        <v>4037777.77</v>
      </c>
      <c r="G35" s="36">
        <v>4101205.32</v>
      </c>
    </row>
    <row r="36" spans="1:7" x14ac:dyDescent="0.2">
      <c r="A36" s="7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94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59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21</v>
      </c>
      <c r="B8" s="16">
        <v>300000</v>
      </c>
      <c r="C8" s="34">
        <v>207855.11</v>
      </c>
      <c r="D8" s="35">
        <v>0.69289999999999996</v>
      </c>
      <c r="E8" s="34">
        <v>168983.67999999999</v>
      </c>
      <c r="F8" s="34">
        <v>176742.1</v>
      </c>
      <c r="G8" s="34">
        <v>198319.57</v>
      </c>
    </row>
    <row r="9" spans="1:7" x14ac:dyDescent="0.2">
      <c r="A9" s="20" t="s">
        <v>22</v>
      </c>
      <c r="B9" s="16">
        <v>10000</v>
      </c>
      <c r="C9" s="34">
        <v>5061.47</v>
      </c>
      <c r="D9" s="35">
        <v>0.50609999999999999</v>
      </c>
      <c r="E9" s="34">
        <v>6433.4</v>
      </c>
      <c r="F9" s="34">
        <v>22314.68</v>
      </c>
      <c r="G9" s="34">
        <v>4673.82</v>
      </c>
    </row>
    <row r="10" spans="1:7" x14ac:dyDescent="0.2">
      <c r="A10" s="20" t="s">
        <v>23</v>
      </c>
      <c r="B10" s="16">
        <v>33600</v>
      </c>
      <c r="C10" s="34">
        <v>4223</v>
      </c>
      <c r="D10" s="35">
        <v>0.12570000000000001</v>
      </c>
      <c r="E10" s="34">
        <v>8592.08</v>
      </c>
      <c r="F10" s="34">
        <v>0</v>
      </c>
      <c r="G10" s="34">
        <v>0</v>
      </c>
    </row>
    <row r="11" spans="1:7" x14ac:dyDescent="0.2">
      <c r="A11" s="20" t="s">
        <v>48</v>
      </c>
      <c r="B11" s="16">
        <v>52500</v>
      </c>
      <c r="C11" s="34">
        <v>132878.20000000001</v>
      </c>
      <c r="D11" s="35">
        <v>2.5310000000000001</v>
      </c>
      <c r="E11" s="34">
        <v>54013.71</v>
      </c>
      <c r="F11" s="34">
        <v>58366.59</v>
      </c>
      <c r="G11" s="34">
        <v>32731.34</v>
      </c>
    </row>
    <row r="12" spans="1:7" x14ac:dyDescent="0.2">
      <c r="A12" s="20" t="s">
        <v>49</v>
      </c>
      <c r="B12" s="16">
        <v>23793.24</v>
      </c>
      <c r="C12" s="34">
        <v>17844.93</v>
      </c>
      <c r="D12" s="35">
        <v>0.75</v>
      </c>
      <c r="E12" s="34">
        <v>17495.46</v>
      </c>
      <c r="F12" s="34">
        <v>16746.3</v>
      </c>
      <c r="G12" s="34">
        <v>16409.88</v>
      </c>
    </row>
    <row r="13" spans="1:7" x14ac:dyDescent="0.2">
      <c r="A13" s="21" t="s">
        <v>59</v>
      </c>
      <c r="B13" s="18">
        <v>419893.24</v>
      </c>
      <c r="C13" s="36">
        <v>367862.71</v>
      </c>
      <c r="D13" s="37">
        <v>0.87609999999999999</v>
      </c>
      <c r="E13" s="36">
        <v>255518.33</v>
      </c>
      <c r="F13" s="36">
        <v>274169.67</v>
      </c>
      <c r="G13" s="36">
        <v>252134.61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70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534361.9</v>
      </c>
      <c r="C8" s="34">
        <v>393745.51</v>
      </c>
      <c r="D8" s="35">
        <v>0.7369</v>
      </c>
      <c r="E8" s="34">
        <v>375768.23</v>
      </c>
      <c r="F8" s="34">
        <v>337249.08</v>
      </c>
      <c r="G8" s="34">
        <v>314513.48</v>
      </c>
    </row>
    <row r="9" spans="1:7" x14ac:dyDescent="0.2">
      <c r="A9" s="20" t="s">
        <v>10</v>
      </c>
      <c r="B9" s="16">
        <v>257291.95</v>
      </c>
      <c r="C9" s="34">
        <v>168463.3</v>
      </c>
      <c r="D9" s="35">
        <v>0.65480000000000005</v>
      </c>
      <c r="E9" s="34">
        <v>159102.07</v>
      </c>
      <c r="F9" s="34">
        <v>150533.94</v>
      </c>
      <c r="G9" s="34">
        <v>144160.75</v>
      </c>
    </row>
    <row r="10" spans="1:7" x14ac:dyDescent="0.2">
      <c r="A10" s="20" t="s">
        <v>11</v>
      </c>
      <c r="B10" s="16">
        <v>1600</v>
      </c>
      <c r="C10" s="34">
        <v>848.39</v>
      </c>
      <c r="D10" s="35">
        <v>0.5302</v>
      </c>
      <c r="E10" s="34">
        <v>669.81</v>
      </c>
      <c r="F10" s="34">
        <v>572.87</v>
      </c>
      <c r="G10" s="34">
        <v>720.03</v>
      </c>
    </row>
    <row r="11" spans="1:7" x14ac:dyDescent="0.2">
      <c r="A11" s="20" t="s">
        <v>12</v>
      </c>
      <c r="B11" s="16">
        <v>45400</v>
      </c>
      <c r="C11" s="34">
        <v>33881.85</v>
      </c>
      <c r="D11" s="35">
        <v>0.74629999999999996</v>
      </c>
      <c r="E11" s="34">
        <v>29821.7</v>
      </c>
      <c r="F11" s="34">
        <v>29579.07</v>
      </c>
      <c r="G11" s="34">
        <v>24974.84</v>
      </c>
    </row>
    <row r="12" spans="1:7" x14ac:dyDescent="0.2">
      <c r="A12" s="20" t="s">
        <v>13</v>
      </c>
      <c r="B12" s="16">
        <v>550</v>
      </c>
      <c r="C12" s="34">
        <v>699.04</v>
      </c>
      <c r="D12" s="35">
        <v>1.2709999999999999</v>
      </c>
      <c r="E12" s="34">
        <v>402.27</v>
      </c>
      <c r="F12" s="34">
        <v>508.89</v>
      </c>
      <c r="G12" s="34">
        <v>454.74</v>
      </c>
    </row>
    <row r="13" spans="1:7" x14ac:dyDescent="0.2">
      <c r="A13" s="20" t="s">
        <v>26</v>
      </c>
      <c r="B13" s="16">
        <v>22000</v>
      </c>
      <c r="C13" s="34">
        <v>14416.79</v>
      </c>
      <c r="D13" s="35">
        <v>0.65529999999999999</v>
      </c>
      <c r="E13" s="34">
        <v>15249.21</v>
      </c>
      <c r="F13" s="34">
        <v>13335.54</v>
      </c>
      <c r="G13" s="34">
        <v>16227.84</v>
      </c>
    </row>
    <row r="14" spans="1:7" x14ac:dyDescent="0.2">
      <c r="A14" s="20" t="s">
        <v>14</v>
      </c>
      <c r="B14" s="16">
        <v>30000</v>
      </c>
      <c r="C14" s="34">
        <v>22.47</v>
      </c>
      <c r="D14" s="35">
        <v>6.9999999999999999E-4</v>
      </c>
      <c r="E14" s="34">
        <v>35270.230000000003</v>
      </c>
      <c r="F14" s="34">
        <v>10342.219999999999</v>
      </c>
      <c r="G14" s="34">
        <v>146.25</v>
      </c>
    </row>
    <row r="15" spans="1:7" x14ac:dyDescent="0.2">
      <c r="A15" s="20" t="s">
        <v>15</v>
      </c>
      <c r="B15" s="16">
        <v>26500</v>
      </c>
      <c r="C15" s="34">
        <v>3732.54</v>
      </c>
      <c r="D15" s="35">
        <v>0.1409</v>
      </c>
      <c r="E15" s="34">
        <v>4555.7299999999996</v>
      </c>
      <c r="F15" s="34">
        <v>8853.7099999999991</v>
      </c>
      <c r="G15" s="34">
        <v>29050.34</v>
      </c>
    </row>
    <row r="16" spans="1:7" x14ac:dyDescent="0.2">
      <c r="A16" s="20" t="s">
        <v>16</v>
      </c>
      <c r="B16" s="16">
        <v>6752</v>
      </c>
      <c r="C16" s="34">
        <v>2087.71</v>
      </c>
      <c r="D16" s="35">
        <v>0.30919999999999997</v>
      </c>
      <c r="E16" s="34">
        <v>7198.42</v>
      </c>
      <c r="F16" s="34">
        <v>2635.18</v>
      </c>
      <c r="G16" s="34">
        <v>4303.42</v>
      </c>
    </row>
    <row r="17" spans="1:7" x14ac:dyDescent="0.2">
      <c r="A17" s="20" t="s">
        <v>17</v>
      </c>
      <c r="B17" s="16">
        <v>900</v>
      </c>
      <c r="C17" s="34">
        <v>1072</v>
      </c>
      <c r="D17" s="35">
        <v>1.1911</v>
      </c>
      <c r="E17" s="34">
        <v>932</v>
      </c>
      <c r="F17" s="34">
        <v>319</v>
      </c>
      <c r="G17" s="34">
        <v>394</v>
      </c>
    </row>
    <row r="18" spans="1:7" x14ac:dyDescent="0.2">
      <c r="A18" s="20" t="s">
        <v>18</v>
      </c>
      <c r="B18" s="16">
        <v>29600</v>
      </c>
      <c r="C18" s="34">
        <v>23908</v>
      </c>
      <c r="D18" s="35">
        <v>0.80769999999999997</v>
      </c>
      <c r="E18" s="34">
        <v>23990.69</v>
      </c>
      <c r="F18" s="34">
        <v>17054.04</v>
      </c>
      <c r="G18" s="34">
        <v>15910.84</v>
      </c>
    </row>
    <row r="19" spans="1:7" x14ac:dyDescent="0.2">
      <c r="A19" s="20" t="s">
        <v>19</v>
      </c>
      <c r="B19" s="16">
        <v>15850</v>
      </c>
      <c r="C19" s="34">
        <v>8077.41</v>
      </c>
      <c r="D19" s="35">
        <v>0.50960000000000005</v>
      </c>
      <c r="E19" s="34">
        <v>8787.7800000000007</v>
      </c>
      <c r="F19" s="34">
        <v>9801.01</v>
      </c>
      <c r="G19" s="34">
        <v>9124.9699999999993</v>
      </c>
    </row>
    <row r="20" spans="1:7" x14ac:dyDescent="0.2">
      <c r="A20" s="20" t="s">
        <v>20</v>
      </c>
      <c r="B20" s="16">
        <v>2600</v>
      </c>
      <c r="C20" s="34">
        <v>1278.5999999999999</v>
      </c>
      <c r="D20" s="35">
        <v>0.49180000000000001</v>
      </c>
      <c r="E20" s="34">
        <v>3069.7</v>
      </c>
      <c r="F20" s="34">
        <v>1792.91</v>
      </c>
      <c r="G20" s="34">
        <v>1707.49</v>
      </c>
    </row>
    <row r="21" spans="1:7" x14ac:dyDescent="0.2">
      <c r="A21" s="20" t="s">
        <v>21</v>
      </c>
      <c r="B21" s="16">
        <v>118500</v>
      </c>
      <c r="C21" s="34">
        <v>63817.22</v>
      </c>
      <c r="D21" s="35">
        <v>0.53849999999999998</v>
      </c>
      <c r="E21" s="34">
        <v>79249.13</v>
      </c>
      <c r="F21" s="34">
        <v>82558.039999999994</v>
      </c>
      <c r="G21" s="34">
        <v>88581.91</v>
      </c>
    </row>
    <row r="22" spans="1:7" x14ac:dyDescent="0.2">
      <c r="A22" s="20" t="s">
        <v>22</v>
      </c>
      <c r="B22" s="16">
        <v>45285</v>
      </c>
      <c r="C22" s="34">
        <v>53624.12</v>
      </c>
      <c r="D22" s="35">
        <v>1.1840999999999999</v>
      </c>
      <c r="E22" s="34">
        <v>26272.19</v>
      </c>
      <c r="F22" s="34">
        <v>49349.85</v>
      </c>
      <c r="G22" s="34">
        <v>34027.279999999999</v>
      </c>
    </row>
    <row r="23" spans="1:7" x14ac:dyDescent="0.2">
      <c r="A23" s="20" t="s">
        <v>36</v>
      </c>
      <c r="B23" s="16">
        <v>5280</v>
      </c>
      <c r="C23" s="34">
        <v>4356.37</v>
      </c>
      <c r="D23" s="35">
        <v>0.82509999999999994</v>
      </c>
      <c r="E23" s="34">
        <v>3443.03</v>
      </c>
      <c r="F23" s="34">
        <v>750.58</v>
      </c>
      <c r="G23" s="34">
        <v>1052.27</v>
      </c>
    </row>
    <row r="24" spans="1:7" x14ac:dyDescent="0.2">
      <c r="A24" s="20" t="s">
        <v>23</v>
      </c>
      <c r="B24" s="16">
        <v>25379</v>
      </c>
      <c r="C24" s="34">
        <v>14887.82</v>
      </c>
      <c r="D24" s="35">
        <v>0.58660000000000001</v>
      </c>
      <c r="E24" s="34">
        <v>16851.7</v>
      </c>
      <c r="F24" s="34">
        <v>13363.25</v>
      </c>
      <c r="G24" s="34">
        <v>10096.61</v>
      </c>
    </row>
    <row r="25" spans="1:7" x14ac:dyDescent="0.2">
      <c r="A25" s="20" t="s">
        <v>37</v>
      </c>
      <c r="B25" s="16">
        <v>0</v>
      </c>
      <c r="C25" s="34">
        <v>0</v>
      </c>
      <c r="D25" s="35">
        <v>0</v>
      </c>
      <c r="E25" s="34">
        <v>0</v>
      </c>
      <c r="F25" s="34">
        <v>0</v>
      </c>
      <c r="G25" s="34">
        <v>0</v>
      </c>
    </row>
    <row r="26" spans="1:7" x14ac:dyDescent="0.2">
      <c r="A26" s="20" t="s">
        <v>32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24</v>
      </c>
      <c r="B27" s="16">
        <v>1000</v>
      </c>
      <c r="C27" s="34">
        <v>423.75</v>
      </c>
      <c r="D27" s="35">
        <v>0.42380000000000001</v>
      </c>
      <c r="E27" s="34">
        <v>609.80999999999995</v>
      </c>
      <c r="F27" s="34">
        <v>760.71</v>
      </c>
      <c r="G27" s="34">
        <v>684.49</v>
      </c>
    </row>
    <row r="28" spans="1:7" x14ac:dyDescent="0.2">
      <c r="A28" s="20" t="s">
        <v>27</v>
      </c>
      <c r="B28" s="16">
        <v>13358.03</v>
      </c>
      <c r="C28" s="34">
        <v>10018.530000000001</v>
      </c>
      <c r="D28" s="35">
        <v>0.75</v>
      </c>
      <c r="E28" s="34">
        <v>9719.3700000000008</v>
      </c>
      <c r="F28" s="34">
        <v>9032.0400000000009</v>
      </c>
      <c r="G28" s="34">
        <v>8730</v>
      </c>
    </row>
    <row r="29" spans="1:7" x14ac:dyDescent="0.2">
      <c r="A29" s="20" t="s">
        <v>48</v>
      </c>
      <c r="B29" s="16">
        <v>301847</v>
      </c>
      <c r="C29" s="34">
        <v>170606.44</v>
      </c>
      <c r="D29" s="35">
        <v>0.56520000000000004</v>
      </c>
      <c r="E29" s="34">
        <v>184549.99</v>
      </c>
      <c r="F29" s="34">
        <v>60290.09</v>
      </c>
      <c r="G29" s="34">
        <v>36588.79</v>
      </c>
    </row>
    <row r="30" spans="1:7" x14ac:dyDescent="0.2">
      <c r="A30" s="20" t="s">
        <v>49</v>
      </c>
      <c r="B30" s="16">
        <v>383247.59</v>
      </c>
      <c r="C30" s="34">
        <v>287435.7</v>
      </c>
      <c r="D30" s="35">
        <v>0.75</v>
      </c>
      <c r="E30" s="34">
        <v>281028.51</v>
      </c>
      <c r="F30" s="34">
        <v>269039.25</v>
      </c>
      <c r="G30" s="34">
        <v>261421.2</v>
      </c>
    </row>
    <row r="31" spans="1:7" x14ac:dyDescent="0.2">
      <c r="A31" s="21" t="s">
        <v>60</v>
      </c>
      <c r="B31" s="18">
        <v>1867302.47</v>
      </c>
      <c r="C31" s="36">
        <v>1257403.56</v>
      </c>
      <c r="D31" s="37">
        <v>0.6734</v>
      </c>
      <c r="E31" s="36">
        <v>1266541.57</v>
      </c>
      <c r="F31" s="36">
        <v>1067721.27</v>
      </c>
      <c r="G31" s="36">
        <v>1002871.54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625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71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24</v>
      </c>
      <c r="B8" s="16">
        <v>0</v>
      </c>
      <c r="C8" s="34">
        <v>110.85</v>
      </c>
      <c r="D8" s="35">
        <v>0</v>
      </c>
      <c r="E8" s="34">
        <v>0</v>
      </c>
      <c r="F8" s="34">
        <v>0</v>
      </c>
      <c r="G8" s="34">
        <v>0</v>
      </c>
    </row>
    <row r="9" spans="1:7" x14ac:dyDescent="0.2">
      <c r="A9" s="20" t="s">
        <v>48</v>
      </c>
      <c r="B9" s="16">
        <v>1326000</v>
      </c>
      <c r="C9" s="34">
        <v>1231578.94</v>
      </c>
      <c r="D9" s="35">
        <v>0.92879999999999996</v>
      </c>
      <c r="E9" s="34">
        <v>282922.68</v>
      </c>
      <c r="F9" s="34">
        <v>2624044.08</v>
      </c>
      <c r="G9" s="34">
        <v>2432907.61</v>
      </c>
    </row>
    <row r="10" spans="1:7" x14ac:dyDescent="0.2">
      <c r="A10" s="21" t="s">
        <v>61</v>
      </c>
      <c r="B10" s="18">
        <v>1326000</v>
      </c>
      <c r="C10" s="36">
        <v>1231689.79</v>
      </c>
      <c r="D10" s="37">
        <v>0.92889999999999995</v>
      </c>
      <c r="E10" s="36">
        <v>282922.68</v>
      </c>
      <c r="F10" s="36">
        <v>2624044.08</v>
      </c>
      <c r="G10" s="36">
        <v>2432907.61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98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271832.34000000003</v>
      </c>
      <c r="C8" s="34">
        <v>214348.05</v>
      </c>
      <c r="D8" s="35">
        <v>0.78849999999999998</v>
      </c>
      <c r="E8" s="34">
        <v>236459.04</v>
      </c>
      <c r="F8" s="34">
        <v>189944.95</v>
      </c>
      <c r="G8" s="34">
        <v>180256.59</v>
      </c>
    </row>
    <row r="9" spans="1:7" x14ac:dyDescent="0.2">
      <c r="A9" s="20" t="s">
        <v>10</v>
      </c>
      <c r="B9" s="16">
        <v>123131.5</v>
      </c>
      <c r="C9" s="34">
        <v>93613.37</v>
      </c>
      <c r="D9" s="35">
        <v>0.76029999999999998</v>
      </c>
      <c r="E9" s="34">
        <v>91900.73</v>
      </c>
      <c r="F9" s="34">
        <v>81186.27</v>
      </c>
      <c r="G9" s="34">
        <v>77884.17</v>
      </c>
    </row>
    <row r="10" spans="1:7" x14ac:dyDescent="0.2">
      <c r="A10" s="20" t="s">
        <v>11</v>
      </c>
      <c r="B10" s="16">
        <v>728</v>
      </c>
      <c r="C10" s="34">
        <v>60.73</v>
      </c>
      <c r="D10" s="35">
        <v>8.3400000000000002E-2</v>
      </c>
      <c r="E10" s="34">
        <v>787.98</v>
      </c>
      <c r="F10" s="34">
        <v>256.82</v>
      </c>
      <c r="G10" s="34">
        <v>149.6</v>
      </c>
    </row>
    <row r="11" spans="1:7" x14ac:dyDescent="0.2">
      <c r="A11" s="20" t="s">
        <v>12</v>
      </c>
      <c r="B11" s="16">
        <v>29400</v>
      </c>
      <c r="C11" s="34">
        <v>16059.28</v>
      </c>
      <c r="D11" s="35">
        <v>0.54620000000000002</v>
      </c>
      <c r="E11" s="34">
        <v>23713.69</v>
      </c>
      <c r="F11" s="34">
        <v>16163.81</v>
      </c>
      <c r="G11" s="34">
        <v>16143.4</v>
      </c>
    </row>
    <row r="12" spans="1:7" x14ac:dyDescent="0.2">
      <c r="A12" s="20" t="s">
        <v>13</v>
      </c>
      <c r="B12" s="16">
        <v>12700</v>
      </c>
      <c r="C12" s="34">
        <v>3641.79</v>
      </c>
      <c r="D12" s="35">
        <v>0.2868</v>
      </c>
      <c r="E12" s="34">
        <v>2881.95</v>
      </c>
      <c r="F12" s="34">
        <v>6995.42</v>
      </c>
      <c r="G12" s="34">
        <v>5307.24</v>
      </c>
    </row>
    <row r="13" spans="1:7" x14ac:dyDescent="0.2">
      <c r="A13" s="20" t="s">
        <v>26</v>
      </c>
      <c r="B13" s="16">
        <v>9500</v>
      </c>
      <c r="C13" s="34">
        <v>3447.78</v>
      </c>
      <c r="D13" s="35">
        <v>0.3629</v>
      </c>
      <c r="E13" s="34">
        <v>3526.06</v>
      </c>
      <c r="F13" s="34">
        <v>5344.82</v>
      </c>
      <c r="G13" s="34">
        <v>4695.6400000000003</v>
      </c>
    </row>
    <row r="14" spans="1:7" x14ac:dyDescent="0.2">
      <c r="A14" s="20" t="s">
        <v>14</v>
      </c>
      <c r="B14" s="16">
        <v>100000</v>
      </c>
      <c r="C14" s="34">
        <v>55466.63</v>
      </c>
      <c r="D14" s="35">
        <v>0.55469999999999997</v>
      </c>
      <c r="E14" s="34">
        <v>93601.95</v>
      </c>
      <c r="F14" s="34">
        <v>58819.65</v>
      </c>
      <c r="G14" s="34">
        <v>43186.59</v>
      </c>
    </row>
    <row r="15" spans="1:7" x14ac:dyDescent="0.2">
      <c r="A15" s="20" t="s">
        <v>16</v>
      </c>
      <c r="B15" s="16">
        <v>1300</v>
      </c>
      <c r="C15" s="34">
        <v>958.85</v>
      </c>
      <c r="D15" s="35">
        <v>0.73760000000000003</v>
      </c>
      <c r="E15" s="34">
        <v>214</v>
      </c>
      <c r="F15" s="34">
        <v>1418.95</v>
      </c>
      <c r="G15" s="34">
        <v>37.11</v>
      </c>
    </row>
    <row r="16" spans="1:7" x14ac:dyDescent="0.2">
      <c r="A16" s="20" t="s">
        <v>17</v>
      </c>
      <c r="B16" s="16">
        <v>2000</v>
      </c>
      <c r="C16" s="34">
        <v>778</v>
      </c>
      <c r="D16" s="35">
        <v>0.38900000000000001</v>
      </c>
      <c r="E16" s="34">
        <v>383</v>
      </c>
      <c r="F16" s="34">
        <v>614.26</v>
      </c>
      <c r="G16" s="34">
        <v>379.85</v>
      </c>
    </row>
    <row r="17" spans="1:7" x14ac:dyDescent="0.2">
      <c r="A17" s="20" t="s">
        <v>18</v>
      </c>
      <c r="B17" s="16">
        <v>4700</v>
      </c>
      <c r="C17" s="34">
        <v>1169.6199999999999</v>
      </c>
      <c r="D17" s="35">
        <v>0.24890000000000001</v>
      </c>
      <c r="E17" s="34">
        <v>985</v>
      </c>
      <c r="F17" s="34">
        <v>3917.46</v>
      </c>
      <c r="G17" s="34">
        <v>615.24</v>
      </c>
    </row>
    <row r="18" spans="1:7" x14ac:dyDescent="0.2">
      <c r="A18" s="20" t="s">
        <v>19</v>
      </c>
      <c r="B18" s="16">
        <v>500</v>
      </c>
      <c r="C18" s="34">
        <v>-31.71</v>
      </c>
      <c r="D18" s="35">
        <v>-6.3399999999999998E-2</v>
      </c>
      <c r="E18" s="34">
        <v>0</v>
      </c>
      <c r="F18" s="34">
        <v>68.599999999999994</v>
      </c>
      <c r="G18" s="34">
        <v>312.5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21</v>
      </c>
      <c r="B20" s="16">
        <v>915250</v>
      </c>
      <c r="C20" s="34">
        <v>318903.49</v>
      </c>
      <c r="D20" s="35">
        <v>0.34839999999999999</v>
      </c>
      <c r="E20" s="34">
        <v>356663.02</v>
      </c>
      <c r="F20" s="34">
        <v>413885.49</v>
      </c>
      <c r="G20" s="34">
        <v>395425.14</v>
      </c>
    </row>
    <row r="21" spans="1:7" x14ac:dyDescent="0.2">
      <c r="A21" s="20" t="s">
        <v>35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22</v>
      </c>
      <c r="B22" s="16">
        <v>12000</v>
      </c>
      <c r="C22" s="34">
        <v>6952.23</v>
      </c>
      <c r="D22" s="35">
        <v>0.57940000000000003</v>
      </c>
      <c r="E22" s="34">
        <v>3299.79</v>
      </c>
      <c r="F22" s="34">
        <v>9210.0400000000009</v>
      </c>
      <c r="G22" s="34">
        <v>19844.240000000002</v>
      </c>
    </row>
    <row r="23" spans="1:7" x14ac:dyDescent="0.2">
      <c r="A23" s="20" t="s">
        <v>36</v>
      </c>
      <c r="B23" s="16">
        <v>80400</v>
      </c>
      <c r="C23" s="34">
        <v>41999.31</v>
      </c>
      <c r="D23" s="35">
        <v>0.52239999999999998</v>
      </c>
      <c r="E23" s="34">
        <v>81335.039999999994</v>
      </c>
      <c r="F23" s="34">
        <v>42466.37</v>
      </c>
      <c r="G23" s="34">
        <v>47831.5</v>
      </c>
    </row>
    <row r="24" spans="1:7" x14ac:dyDescent="0.2">
      <c r="A24" s="20" t="s">
        <v>23</v>
      </c>
      <c r="B24" s="16">
        <v>2000</v>
      </c>
      <c r="C24" s="34">
        <v>749</v>
      </c>
      <c r="D24" s="35">
        <v>0.3745</v>
      </c>
      <c r="E24" s="34">
        <v>6.6</v>
      </c>
      <c r="F24" s="34">
        <v>1045.02</v>
      </c>
      <c r="G24" s="34">
        <v>699.42</v>
      </c>
    </row>
    <row r="25" spans="1:7" x14ac:dyDescent="0.2">
      <c r="A25" s="20" t="s">
        <v>32</v>
      </c>
      <c r="B25" s="16">
        <v>108000</v>
      </c>
      <c r="C25" s="34">
        <v>87542.05</v>
      </c>
      <c r="D25" s="35">
        <v>0.81059999999999999</v>
      </c>
      <c r="E25" s="34">
        <v>49739.64</v>
      </c>
      <c r="F25" s="34">
        <v>63403.51</v>
      </c>
      <c r="G25" s="34">
        <v>67604.63</v>
      </c>
    </row>
    <row r="26" spans="1:7" x14ac:dyDescent="0.2">
      <c r="A26" s="20" t="s">
        <v>24</v>
      </c>
      <c r="B26" s="16">
        <v>572</v>
      </c>
      <c r="C26" s="34">
        <v>0</v>
      </c>
      <c r="D26" s="35">
        <v>0</v>
      </c>
      <c r="E26" s="34">
        <v>0</v>
      </c>
      <c r="F26" s="34">
        <v>46.19</v>
      </c>
      <c r="G26" s="34">
        <v>77.760000000000005</v>
      </c>
    </row>
    <row r="27" spans="1:7" x14ac:dyDescent="0.2">
      <c r="A27" s="20" t="s">
        <v>45</v>
      </c>
      <c r="B27" s="16">
        <v>532722.46</v>
      </c>
      <c r="C27" s="34">
        <v>265747.21999999997</v>
      </c>
      <c r="D27" s="35">
        <v>0.49880000000000002</v>
      </c>
      <c r="E27" s="34">
        <v>303222.15999999997</v>
      </c>
      <c r="F27" s="34">
        <v>333463.26</v>
      </c>
      <c r="G27" s="34">
        <v>354813.46</v>
      </c>
    </row>
    <row r="28" spans="1:7" x14ac:dyDescent="0.2">
      <c r="A28" s="20" t="s">
        <v>46</v>
      </c>
      <c r="B28" s="16">
        <v>2215000</v>
      </c>
      <c r="C28" s="34">
        <v>0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27</v>
      </c>
      <c r="B29" s="16">
        <v>2935.01</v>
      </c>
      <c r="C29" s="34">
        <v>2201.2199999999998</v>
      </c>
      <c r="D29" s="35">
        <v>0.75</v>
      </c>
      <c r="E29" s="34">
        <v>2135.52</v>
      </c>
      <c r="F29" s="34">
        <v>1984.86</v>
      </c>
      <c r="G29" s="34">
        <v>1918.53</v>
      </c>
    </row>
    <row r="30" spans="1:7" x14ac:dyDescent="0.2">
      <c r="A30" s="20" t="s">
        <v>48</v>
      </c>
      <c r="B30" s="16">
        <v>1038000</v>
      </c>
      <c r="C30" s="34">
        <v>190625.85</v>
      </c>
      <c r="D30" s="35">
        <v>0.18360000000000001</v>
      </c>
      <c r="E30" s="34">
        <v>417452.28</v>
      </c>
      <c r="F30" s="34">
        <v>1040455.46</v>
      </c>
      <c r="G30" s="34">
        <v>2081923.01</v>
      </c>
    </row>
    <row r="31" spans="1:7" x14ac:dyDescent="0.2">
      <c r="A31" s="21" t="s">
        <v>50</v>
      </c>
      <c r="B31" s="18">
        <v>5462671.3099999996</v>
      </c>
      <c r="C31" s="36">
        <v>1304232.76</v>
      </c>
      <c r="D31" s="37">
        <v>0.23880000000000001</v>
      </c>
      <c r="E31" s="36">
        <v>1668307.45</v>
      </c>
      <c r="F31" s="36">
        <v>2270691.21</v>
      </c>
      <c r="G31" s="36">
        <v>3299105.62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10.5" bestFit="1" customWidth="1"/>
    <col min="3" max="3" width="11" style="24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96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5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51</v>
      </c>
      <c r="B7" s="18" t="s">
        <v>8</v>
      </c>
      <c r="C7" s="26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12</v>
      </c>
      <c r="B8" s="16">
        <v>6136</v>
      </c>
      <c r="C8" s="34">
        <v>0</v>
      </c>
      <c r="D8" s="35">
        <v>0</v>
      </c>
      <c r="E8" s="34">
        <v>0</v>
      </c>
      <c r="F8" s="34">
        <v>0</v>
      </c>
      <c r="G8" s="34">
        <v>0</v>
      </c>
    </row>
    <row r="9" spans="1:7" x14ac:dyDescent="0.2">
      <c r="A9" s="20" t="s">
        <v>14</v>
      </c>
      <c r="B9" s="16">
        <v>25000</v>
      </c>
      <c r="C9" s="34">
        <v>0</v>
      </c>
      <c r="D9" s="35">
        <v>0</v>
      </c>
      <c r="E9" s="34">
        <v>487.5</v>
      </c>
      <c r="F9" s="34">
        <v>0</v>
      </c>
      <c r="G9" s="34">
        <v>497</v>
      </c>
    </row>
    <row r="10" spans="1:7" x14ac:dyDescent="0.2">
      <c r="A10" s="20" t="s">
        <v>21</v>
      </c>
      <c r="B10" s="16">
        <v>110000</v>
      </c>
      <c r="C10" s="34">
        <v>32912.32</v>
      </c>
      <c r="D10" s="35">
        <v>0.29920000000000002</v>
      </c>
      <c r="E10" s="34">
        <v>41371.769999999997</v>
      </c>
      <c r="F10" s="34">
        <v>23705.87</v>
      </c>
      <c r="G10" s="34">
        <v>33631.32</v>
      </c>
    </row>
    <row r="11" spans="1:7" x14ac:dyDescent="0.2">
      <c r="A11" s="20" t="s">
        <v>35</v>
      </c>
      <c r="B11" s="16">
        <v>136000</v>
      </c>
      <c r="C11" s="34">
        <v>160149.79</v>
      </c>
      <c r="D11" s="35">
        <v>1.1776</v>
      </c>
      <c r="E11" s="34">
        <v>136641.96</v>
      </c>
      <c r="F11" s="34">
        <v>133124.28</v>
      </c>
      <c r="G11" s="34">
        <v>126714.22</v>
      </c>
    </row>
    <row r="12" spans="1:7" x14ac:dyDescent="0.2">
      <c r="A12" s="20" t="s">
        <v>22</v>
      </c>
      <c r="B12" s="16">
        <v>51600</v>
      </c>
      <c r="C12" s="34">
        <v>48986.53</v>
      </c>
      <c r="D12" s="35">
        <v>0.94940000000000002</v>
      </c>
      <c r="E12" s="34">
        <v>27066.59</v>
      </c>
      <c r="F12" s="34">
        <v>38894.33</v>
      </c>
      <c r="G12" s="34">
        <v>13929.18</v>
      </c>
    </row>
    <row r="13" spans="1:7" x14ac:dyDescent="0.2">
      <c r="A13" s="20" t="s">
        <v>24</v>
      </c>
      <c r="B13" s="16">
        <v>2050</v>
      </c>
      <c r="C13" s="34">
        <v>1951.1</v>
      </c>
      <c r="D13" s="35">
        <v>0.95179999999999998</v>
      </c>
      <c r="E13" s="34">
        <v>1400</v>
      </c>
      <c r="F13" s="34">
        <v>1400</v>
      </c>
      <c r="G13" s="34">
        <v>0</v>
      </c>
    </row>
    <row r="14" spans="1:7" x14ac:dyDescent="0.2">
      <c r="A14" s="20" t="s">
        <v>48</v>
      </c>
      <c r="B14" s="16">
        <v>50000</v>
      </c>
      <c r="C14" s="34">
        <v>573141.91</v>
      </c>
      <c r="D14" s="35">
        <v>11.4628</v>
      </c>
      <c r="E14" s="34">
        <v>53318.67</v>
      </c>
      <c r="F14" s="34">
        <v>13118.22</v>
      </c>
      <c r="G14" s="34">
        <v>102224.2</v>
      </c>
    </row>
    <row r="15" spans="1:7" x14ac:dyDescent="0.2">
      <c r="A15" s="21" t="s">
        <v>51</v>
      </c>
      <c r="B15" s="18">
        <v>380786</v>
      </c>
      <c r="C15" s="36">
        <v>817141.65</v>
      </c>
      <c r="D15" s="37">
        <v>2.1459000000000001</v>
      </c>
      <c r="E15" s="36">
        <v>260286.49</v>
      </c>
      <c r="F15" s="36">
        <v>210242.7</v>
      </c>
      <c r="G15" s="36">
        <v>276995.92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97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52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896117.44</v>
      </c>
      <c r="C8" s="34">
        <v>667890.73</v>
      </c>
      <c r="D8" s="35">
        <v>0.74529999999999996</v>
      </c>
      <c r="E8" s="34">
        <v>673801.49</v>
      </c>
      <c r="F8" s="34">
        <v>631443.25</v>
      </c>
      <c r="G8" s="34">
        <v>606061.22</v>
      </c>
    </row>
    <row r="9" spans="1:7" x14ac:dyDescent="0.2">
      <c r="A9" s="20" t="s">
        <v>10</v>
      </c>
      <c r="B9" s="16">
        <v>410334.49</v>
      </c>
      <c r="C9" s="34">
        <v>298644.18</v>
      </c>
      <c r="D9" s="35">
        <v>0.7278</v>
      </c>
      <c r="E9" s="34">
        <v>290484.90000000002</v>
      </c>
      <c r="F9" s="34">
        <v>271151.15000000002</v>
      </c>
      <c r="G9" s="34">
        <v>261371.64</v>
      </c>
    </row>
    <row r="10" spans="1:7" x14ac:dyDescent="0.2">
      <c r="A10" s="20" t="s">
        <v>11</v>
      </c>
      <c r="B10" s="16">
        <v>2400</v>
      </c>
      <c r="C10" s="34">
        <v>1427.48</v>
      </c>
      <c r="D10" s="35">
        <v>0.5948</v>
      </c>
      <c r="E10" s="34">
        <v>1891.21</v>
      </c>
      <c r="F10" s="34">
        <v>875.44</v>
      </c>
      <c r="G10" s="34">
        <v>1259.1400000000001</v>
      </c>
    </row>
    <row r="11" spans="1:7" x14ac:dyDescent="0.2">
      <c r="A11" s="20" t="s">
        <v>12</v>
      </c>
      <c r="B11" s="16">
        <v>647300</v>
      </c>
      <c r="C11" s="34">
        <v>219837.8</v>
      </c>
      <c r="D11" s="35">
        <v>0.33960000000000001</v>
      </c>
      <c r="E11" s="34">
        <v>141382.44</v>
      </c>
      <c r="F11" s="34">
        <v>285423.18</v>
      </c>
      <c r="G11" s="34">
        <v>178467.37</v>
      </c>
    </row>
    <row r="12" spans="1:7" x14ac:dyDescent="0.2">
      <c r="A12" s="20" t="s">
        <v>13</v>
      </c>
      <c r="B12" s="16">
        <v>12000</v>
      </c>
      <c r="C12" s="34">
        <v>9369.5400000000009</v>
      </c>
      <c r="D12" s="35">
        <v>0.78080000000000005</v>
      </c>
      <c r="E12" s="34">
        <v>9253.5400000000009</v>
      </c>
      <c r="F12" s="34">
        <v>10234.120000000001</v>
      </c>
      <c r="G12" s="34">
        <v>13448.8</v>
      </c>
    </row>
    <row r="13" spans="1:7" x14ac:dyDescent="0.2">
      <c r="A13" s="20" t="s">
        <v>26</v>
      </c>
      <c r="B13" s="16">
        <v>40650</v>
      </c>
      <c r="C13" s="34">
        <v>21910.61</v>
      </c>
      <c r="D13" s="35">
        <v>0.53900000000000003</v>
      </c>
      <c r="E13" s="34">
        <v>24368.67</v>
      </c>
      <c r="F13" s="34">
        <v>24984.51</v>
      </c>
      <c r="G13" s="34">
        <v>20468.63</v>
      </c>
    </row>
    <row r="14" spans="1:7" x14ac:dyDescent="0.2">
      <c r="A14" s="20" t="s">
        <v>14</v>
      </c>
      <c r="B14" s="16">
        <v>121800</v>
      </c>
      <c r="C14" s="34">
        <v>27647.78</v>
      </c>
      <c r="D14" s="35">
        <v>0.22700000000000001</v>
      </c>
      <c r="E14" s="34">
        <v>18972.7</v>
      </c>
      <c r="F14" s="34">
        <v>100824.29</v>
      </c>
      <c r="G14" s="34">
        <v>31878.21</v>
      </c>
    </row>
    <row r="15" spans="1:7" x14ac:dyDescent="0.2">
      <c r="A15" s="20" t="s">
        <v>15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16</v>
      </c>
      <c r="B16" s="16">
        <v>3000</v>
      </c>
      <c r="C16" s="34">
        <v>3819.54</v>
      </c>
      <c r="D16" s="35">
        <v>1.2732000000000001</v>
      </c>
      <c r="E16" s="34">
        <v>2027.07</v>
      </c>
      <c r="F16" s="34">
        <v>3047.14</v>
      </c>
      <c r="G16" s="34">
        <v>1893.74</v>
      </c>
    </row>
    <row r="17" spans="1:7" x14ac:dyDescent="0.2">
      <c r="A17" s="20" t="s">
        <v>17</v>
      </c>
      <c r="B17" s="16">
        <v>2300</v>
      </c>
      <c r="C17" s="34">
        <v>1785</v>
      </c>
      <c r="D17" s="35">
        <v>0.77610000000000001</v>
      </c>
      <c r="E17" s="34">
        <v>1330</v>
      </c>
      <c r="F17" s="34">
        <v>1440</v>
      </c>
      <c r="G17" s="34">
        <v>2304</v>
      </c>
    </row>
    <row r="18" spans="1:7" x14ac:dyDescent="0.2">
      <c r="A18" s="20" t="s">
        <v>18</v>
      </c>
      <c r="B18" s="16">
        <v>10980</v>
      </c>
      <c r="C18" s="34">
        <v>5428.78</v>
      </c>
      <c r="D18" s="35">
        <v>0.49440000000000001</v>
      </c>
      <c r="E18" s="34">
        <v>7180.65</v>
      </c>
      <c r="F18" s="34">
        <v>6816.5</v>
      </c>
      <c r="G18" s="34">
        <v>4897.5</v>
      </c>
    </row>
    <row r="19" spans="1:7" x14ac:dyDescent="0.2">
      <c r="A19" s="20" t="s">
        <v>19</v>
      </c>
      <c r="B19" s="16">
        <v>4800</v>
      </c>
      <c r="C19" s="34">
        <v>5126.32</v>
      </c>
      <c r="D19" s="35">
        <v>1.0680000000000001</v>
      </c>
      <c r="E19" s="34">
        <v>4386.78</v>
      </c>
      <c r="F19" s="34">
        <v>3059.5</v>
      </c>
      <c r="G19" s="34">
        <v>3796.58</v>
      </c>
    </row>
    <row r="20" spans="1:7" x14ac:dyDescent="0.2">
      <c r="A20" s="20" t="s">
        <v>20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20" t="s">
        <v>21</v>
      </c>
      <c r="B21" s="16">
        <v>0</v>
      </c>
      <c r="C21" s="34">
        <v>233.67</v>
      </c>
      <c r="D21" s="35">
        <v>0</v>
      </c>
      <c r="E21" s="34">
        <v>0</v>
      </c>
      <c r="F21" s="34">
        <v>1547.17</v>
      </c>
      <c r="G21" s="34">
        <v>2761.05</v>
      </c>
    </row>
    <row r="22" spans="1:7" x14ac:dyDescent="0.2">
      <c r="A22" s="20" t="s">
        <v>35</v>
      </c>
      <c r="B22" s="16">
        <v>5800</v>
      </c>
      <c r="C22" s="34">
        <v>0</v>
      </c>
      <c r="D22" s="35">
        <v>0</v>
      </c>
      <c r="E22" s="34">
        <v>1182.71</v>
      </c>
      <c r="F22" s="34">
        <v>853.86</v>
      </c>
      <c r="G22" s="34">
        <v>1271.74</v>
      </c>
    </row>
    <row r="23" spans="1:7" x14ac:dyDescent="0.2">
      <c r="A23" s="20" t="s">
        <v>22</v>
      </c>
      <c r="B23" s="16">
        <v>26800</v>
      </c>
      <c r="C23" s="34">
        <v>17472.53</v>
      </c>
      <c r="D23" s="35">
        <v>0.65200000000000002</v>
      </c>
      <c r="E23" s="34">
        <v>6142.12</v>
      </c>
      <c r="F23" s="34">
        <v>3667.37</v>
      </c>
      <c r="G23" s="34">
        <v>6143.82</v>
      </c>
    </row>
    <row r="24" spans="1:7" x14ac:dyDescent="0.2">
      <c r="A24" s="20" t="s">
        <v>36</v>
      </c>
      <c r="B24" s="16">
        <v>35000</v>
      </c>
      <c r="C24" s="34">
        <v>16792.990000000002</v>
      </c>
      <c r="D24" s="35">
        <v>0.4798</v>
      </c>
      <c r="E24" s="34">
        <v>21420.42</v>
      </c>
      <c r="F24" s="34">
        <v>18221.68</v>
      </c>
      <c r="G24" s="34">
        <v>22188.48</v>
      </c>
    </row>
    <row r="25" spans="1:7" x14ac:dyDescent="0.2">
      <c r="A25" s="20" t="s">
        <v>23</v>
      </c>
      <c r="B25" s="16">
        <v>1600</v>
      </c>
      <c r="C25" s="34">
        <v>0</v>
      </c>
      <c r="D25" s="35">
        <v>0</v>
      </c>
      <c r="E25" s="34">
        <v>1560</v>
      </c>
      <c r="F25" s="34">
        <v>1151.25</v>
      </c>
      <c r="G25" s="34">
        <v>5077.7299999999996</v>
      </c>
    </row>
    <row r="26" spans="1:7" x14ac:dyDescent="0.2">
      <c r="A26" s="20" t="s">
        <v>38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32</v>
      </c>
      <c r="B27" s="16">
        <v>56000</v>
      </c>
      <c r="C27" s="34">
        <v>39514.22</v>
      </c>
      <c r="D27" s="35">
        <v>0.7056</v>
      </c>
      <c r="E27" s="34">
        <v>29216.03</v>
      </c>
      <c r="F27" s="34">
        <v>16158.84</v>
      </c>
      <c r="G27" s="34">
        <v>3490.58</v>
      </c>
    </row>
    <row r="28" spans="1:7" x14ac:dyDescent="0.2">
      <c r="A28" s="20" t="s">
        <v>24</v>
      </c>
      <c r="B28" s="16">
        <v>3100</v>
      </c>
      <c r="C28" s="34">
        <v>2195.1999999999998</v>
      </c>
      <c r="D28" s="35">
        <v>0.70809999999999995</v>
      </c>
      <c r="E28" s="34">
        <v>3112.6</v>
      </c>
      <c r="F28" s="34">
        <v>1154.8599999999999</v>
      </c>
      <c r="G28" s="34">
        <v>810.4</v>
      </c>
    </row>
    <row r="29" spans="1:7" x14ac:dyDescent="0.2">
      <c r="A29" s="20" t="s">
        <v>44</v>
      </c>
      <c r="B29" s="16">
        <v>0</v>
      </c>
      <c r="C29" s="34">
        <v>0</v>
      </c>
      <c r="D29" s="35">
        <v>0</v>
      </c>
      <c r="E29" s="34">
        <v>0</v>
      </c>
      <c r="F29" s="34">
        <v>0</v>
      </c>
      <c r="G29" s="34">
        <v>0</v>
      </c>
    </row>
    <row r="30" spans="1:7" x14ac:dyDescent="0.2">
      <c r="A30" s="20" t="s">
        <v>27</v>
      </c>
      <c r="B30" s="16">
        <v>90540.87</v>
      </c>
      <c r="C30" s="34">
        <v>67905.63</v>
      </c>
      <c r="D30" s="35">
        <v>0.75</v>
      </c>
      <c r="E30" s="34">
        <v>65877.84</v>
      </c>
      <c r="F30" s="34">
        <v>61218.99</v>
      </c>
      <c r="G30" s="34">
        <v>59172.03</v>
      </c>
    </row>
    <row r="31" spans="1:7" x14ac:dyDescent="0.2">
      <c r="A31" s="20" t="s">
        <v>48</v>
      </c>
      <c r="B31" s="16">
        <v>924940.83</v>
      </c>
      <c r="C31" s="34">
        <v>325386.65000000002</v>
      </c>
      <c r="D31" s="35">
        <v>0.3518</v>
      </c>
      <c r="E31" s="34">
        <v>649935.99</v>
      </c>
      <c r="F31" s="34">
        <v>516802.71</v>
      </c>
      <c r="G31" s="34">
        <v>552232.27</v>
      </c>
    </row>
    <row r="32" spans="1:7" x14ac:dyDescent="0.2">
      <c r="A32" s="21" t="s">
        <v>52</v>
      </c>
      <c r="B32" s="18">
        <v>3295463.63</v>
      </c>
      <c r="C32" s="36">
        <v>1732388.65</v>
      </c>
      <c r="D32" s="37">
        <v>0.52569999999999995</v>
      </c>
      <c r="E32" s="36">
        <v>1953527.16</v>
      </c>
      <c r="F32" s="36">
        <v>1960075.81</v>
      </c>
      <c r="G32" s="36">
        <v>1778994.93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95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445825.28000000003</v>
      </c>
      <c r="C8" s="34">
        <v>325054.87</v>
      </c>
      <c r="D8" s="35">
        <v>0.72909999999999997</v>
      </c>
      <c r="E8" s="34">
        <v>340176.68</v>
      </c>
      <c r="F8" s="34">
        <v>314585.09999999998</v>
      </c>
      <c r="G8" s="34">
        <v>300422.38</v>
      </c>
    </row>
    <row r="9" spans="1:7" x14ac:dyDescent="0.2">
      <c r="A9" s="20" t="s">
        <v>10</v>
      </c>
      <c r="B9" s="16">
        <v>214793.15</v>
      </c>
      <c r="C9" s="34">
        <v>125767.77</v>
      </c>
      <c r="D9" s="35">
        <v>0.58550000000000002</v>
      </c>
      <c r="E9" s="34">
        <v>136014.23000000001</v>
      </c>
      <c r="F9" s="34">
        <v>147369.47</v>
      </c>
      <c r="G9" s="34">
        <v>141823.96</v>
      </c>
    </row>
    <row r="10" spans="1:7" x14ac:dyDescent="0.2">
      <c r="A10" s="20" t="s">
        <v>11</v>
      </c>
      <c r="B10" s="16">
        <v>3600</v>
      </c>
      <c r="C10" s="34">
        <v>1651.91</v>
      </c>
      <c r="D10" s="35">
        <v>0.45889999999999997</v>
      </c>
      <c r="E10" s="34">
        <v>1705.7</v>
      </c>
      <c r="F10" s="34">
        <v>4846.2299999999996</v>
      </c>
      <c r="G10" s="34">
        <v>2232.6999999999998</v>
      </c>
    </row>
    <row r="11" spans="1:7" x14ac:dyDescent="0.2">
      <c r="A11" s="20" t="s">
        <v>12</v>
      </c>
      <c r="B11" s="16">
        <v>3450</v>
      </c>
      <c r="C11" s="34">
        <v>359.48</v>
      </c>
      <c r="D11" s="35">
        <v>0.1042</v>
      </c>
      <c r="E11" s="34">
        <v>685.46</v>
      </c>
      <c r="F11" s="34">
        <v>367.32</v>
      </c>
      <c r="G11" s="34">
        <v>1220.08</v>
      </c>
    </row>
    <row r="12" spans="1:7" x14ac:dyDescent="0.2">
      <c r="A12" s="20" t="s">
        <v>26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14</v>
      </c>
      <c r="B13" s="16">
        <v>5300</v>
      </c>
      <c r="C13" s="34">
        <v>3533.05</v>
      </c>
      <c r="D13" s="35">
        <v>0.66659999999999997</v>
      </c>
      <c r="E13" s="34">
        <v>3270.82</v>
      </c>
      <c r="F13" s="34">
        <v>3035.76</v>
      </c>
      <c r="G13" s="34">
        <v>3094.17</v>
      </c>
    </row>
    <row r="14" spans="1:7" x14ac:dyDescent="0.2">
      <c r="A14" s="20" t="s">
        <v>15</v>
      </c>
      <c r="B14" s="16">
        <v>500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1000</v>
      </c>
      <c r="C15" s="34">
        <v>264.12</v>
      </c>
      <c r="D15" s="35">
        <v>0.2641</v>
      </c>
      <c r="E15" s="34">
        <v>501.59</v>
      </c>
      <c r="F15" s="34">
        <v>65.010000000000005</v>
      </c>
      <c r="G15" s="34">
        <v>0</v>
      </c>
    </row>
    <row r="16" spans="1:7" x14ac:dyDescent="0.2">
      <c r="A16" s="20" t="s">
        <v>17</v>
      </c>
      <c r="B16" s="16">
        <v>250</v>
      </c>
      <c r="C16" s="34">
        <v>150</v>
      </c>
      <c r="D16" s="35">
        <v>0.6</v>
      </c>
      <c r="E16" s="34">
        <v>150</v>
      </c>
      <c r="F16" s="34">
        <v>150</v>
      </c>
      <c r="G16" s="34">
        <v>150</v>
      </c>
    </row>
    <row r="17" spans="1:7" x14ac:dyDescent="0.2">
      <c r="A17" s="20" t="s">
        <v>18</v>
      </c>
      <c r="B17" s="16">
        <v>500</v>
      </c>
      <c r="C17" s="34">
        <v>0</v>
      </c>
      <c r="D17" s="35">
        <v>0</v>
      </c>
      <c r="E17" s="34">
        <v>85</v>
      </c>
      <c r="F17" s="34">
        <v>0</v>
      </c>
      <c r="G17" s="34">
        <v>344.24</v>
      </c>
    </row>
    <row r="18" spans="1:7" x14ac:dyDescent="0.2">
      <c r="A18" s="20" t="s">
        <v>20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22</v>
      </c>
      <c r="B19" s="16">
        <v>3000</v>
      </c>
      <c r="C19" s="34">
        <v>565.38</v>
      </c>
      <c r="D19" s="35">
        <v>0.1885</v>
      </c>
      <c r="E19" s="34">
        <v>944.85</v>
      </c>
      <c r="F19" s="34">
        <v>1953.09</v>
      </c>
      <c r="G19" s="34">
        <v>2625.77</v>
      </c>
    </row>
    <row r="20" spans="1:7" x14ac:dyDescent="0.2">
      <c r="A20" s="20" t="s">
        <v>36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20" t="s">
        <v>23</v>
      </c>
      <c r="B21" s="16">
        <v>125500</v>
      </c>
      <c r="C21" s="34">
        <v>73309.09</v>
      </c>
      <c r="D21" s="35">
        <v>0.58409999999999995</v>
      </c>
      <c r="E21" s="34">
        <v>70790.820000000007</v>
      </c>
      <c r="F21" s="34">
        <v>64175.43</v>
      </c>
      <c r="G21" s="34">
        <v>62615.66</v>
      </c>
    </row>
    <row r="22" spans="1:7" x14ac:dyDescent="0.2">
      <c r="A22" s="20" t="s">
        <v>38</v>
      </c>
      <c r="B22" s="16">
        <v>0</v>
      </c>
      <c r="C22" s="34">
        <v>0</v>
      </c>
      <c r="D22" s="35">
        <v>0</v>
      </c>
      <c r="E22" s="34">
        <v>-168</v>
      </c>
      <c r="F22" s="34">
        <v>23.97</v>
      </c>
      <c r="G22" s="34">
        <v>4887.25</v>
      </c>
    </row>
    <row r="23" spans="1:7" x14ac:dyDescent="0.2">
      <c r="A23" s="20" t="s">
        <v>32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40</v>
      </c>
    </row>
    <row r="24" spans="1:7" x14ac:dyDescent="0.2">
      <c r="A24" s="20" t="s">
        <v>24</v>
      </c>
      <c r="B24" s="16">
        <v>136800</v>
      </c>
      <c r="C24" s="34">
        <v>79220.210000000006</v>
      </c>
      <c r="D24" s="35">
        <v>0.57909999999999995</v>
      </c>
      <c r="E24" s="34">
        <v>76983.78</v>
      </c>
      <c r="F24" s="34">
        <v>71624.2</v>
      </c>
      <c r="G24" s="34">
        <v>55039.09</v>
      </c>
    </row>
    <row r="25" spans="1:7" x14ac:dyDescent="0.2">
      <c r="A25" s="20" t="s">
        <v>27</v>
      </c>
      <c r="B25" s="16">
        <v>11537.95</v>
      </c>
      <c r="C25" s="34">
        <v>8653.5</v>
      </c>
      <c r="D25" s="35">
        <v>0.75</v>
      </c>
      <c r="E25" s="34">
        <v>8395.02</v>
      </c>
      <c r="F25" s="34">
        <v>7801.38</v>
      </c>
      <c r="G25" s="34">
        <v>7540.47</v>
      </c>
    </row>
    <row r="26" spans="1:7" x14ac:dyDescent="0.2">
      <c r="A26" s="20" t="s">
        <v>48</v>
      </c>
      <c r="B26" s="16">
        <v>8379</v>
      </c>
      <c r="C26" s="34">
        <v>8395.66</v>
      </c>
      <c r="D26" s="35">
        <v>1.002</v>
      </c>
      <c r="E26" s="34">
        <v>0</v>
      </c>
      <c r="F26" s="34">
        <v>9582.7800000000007</v>
      </c>
      <c r="G26" s="34">
        <v>0</v>
      </c>
    </row>
    <row r="27" spans="1:7" x14ac:dyDescent="0.2">
      <c r="A27" s="21" t="s">
        <v>53</v>
      </c>
      <c r="B27" s="18">
        <v>960435.38</v>
      </c>
      <c r="C27" s="36">
        <v>626925.04</v>
      </c>
      <c r="D27" s="37">
        <v>0.65280000000000005</v>
      </c>
      <c r="E27" s="36">
        <v>639535.94999999995</v>
      </c>
      <c r="F27" s="36">
        <v>625579.74</v>
      </c>
      <c r="G27" s="36">
        <v>582035.77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99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54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575581.98</v>
      </c>
      <c r="C8" s="34">
        <v>422366.71999999997</v>
      </c>
      <c r="D8" s="35">
        <v>0.73380000000000001</v>
      </c>
      <c r="E8" s="34">
        <v>414158.23</v>
      </c>
      <c r="F8" s="34">
        <v>376615.88</v>
      </c>
      <c r="G8" s="34">
        <v>364006.84</v>
      </c>
    </row>
    <row r="9" spans="1:7" x14ac:dyDescent="0.2">
      <c r="A9" s="20" t="s">
        <v>10</v>
      </c>
      <c r="B9" s="16">
        <v>255748.55</v>
      </c>
      <c r="C9" s="34">
        <v>178168.11</v>
      </c>
      <c r="D9" s="35">
        <v>0.69669999999999999</v>
      </c>
      <c r="E9" s="34">
        <v>168882.47</v>
      </c>
      <c r="F9" s="34">
        <v>150500.95000000001</v>
      </c>
      <c r="G9" s="34">
        <v>153199.74</v>
      </c>
    </row>
    <row r="10" spans="1:7" x14ac:dyDescent="0.2">
      <c r="A10" s="20" t="s">
        <v>11</v>
      </c>
      <c r="B10" s="16">
        <v>1000</v>
      </c>
      <c r="C10" s="34">
        <v>838.22</v>
      </c>
      <c r="D10" s="35">
        <v>0.83819999999999995</v>
      </c>
      <c r="E10" s="34">
        <v>739.59</v>
      </c>
      <c r="F10" s="34">
        <v>711.94</v>
      </c>
      <c r="G10" s="34">
        <v>781</v>
      </c>
    </row>
    <row r="11" spans="1:7" x14ac:dyDescent="0.2">
      <c r="A11" s="20" t="s">
        <v>12</v>
      </c>
      <c r="B11" s="16">
        <v>44900</v>
      </c>
      <c r="C11" s="34">
        <v>17998.53</v>
      </c>
      <c r="D11" s="35">
        <v>0.40089999999999998</v>
      </c>
      <c r="E11" s="34">
        <v>20209.72</v>
      </c>
      <c r="F11" s="34">
        <v>21230.05</v>
      </c>
      <c r="G11" s="34">
        <v>14455.12</v>
      </c>
    </row>
    <row r="12" spans="1:7" x14ac:dyDescent="0.2">
      <c r="A12" s="20" t="s">
        <v>13</v>
      </c>
      <c r="B12" s="16">
        <v>6000</v>
      </c>
      <c r="C12" s="34">
        <v>3880.84</v>
      </c>
      <c r="D12" s="35">
        <v>0.64680000000000004</v>
      </c>
      <c r="E12" s="34">
        <v>4225.72</v>
      </c>
      <c r="F12" s="34">
        <v>1111.07</v>
      </c>
      <c r="G12" s="34">
        <v>4122.1099999999997</v>
      </c>
    </row>
    <row r="13" spans="1:7" x14ac:dyDescent="0.2">
      <c r="A13" s="20" t="s">
        <v>26</v>
      </c>
      <c r="B13" s="16">
        <v>25000</v>
      </c>
      <c r="C13" s="34">
        <v>14961.91</v>
      </c>
      <c r="D13" s="35">
        <v>0.59850000000000003</v>
      </c>
      <c r="E13" s="34">
        <v>13934.69</v>
      </c>
      <c r="F13" s="34">
        <v>13987.84</v>
      </c>
      <c r="G13" s="34">
        <v>12008</v>
      </c>
    </row>
    <row r="14" spans="1:7" x14ac:dyDescent="0.2">
      <c r="A14" s="20" t="s">
        <v>14</v>
      </c>
      <c r="B14" s="16">
        <v>70000</v>
      </c>
      <c r="C14" s="34">
        <v>12188.54</v>
      </c>
      <c r="D14" s="35">
        <v>0.1741</v>
      </c>
      <c r="E14" s="34">
        <v>22447.279999999999</v>
      </c>
      <c r="F14" s="34">
        <v>5070.87</v>
      </c>
      <c r="G14" s="34">
        <v>44743.27</v>
      </c>
    </row>
    <row r="15" spans="1:7" x14ac:dyDescent="0.2">
      <c r="A15" s="20" t="s">
        <v>15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16</v>
      </c>
      <c r="B16" s="16">
        <v>3000</v>
      </c>
      <c r="C16" s="34">
        <v>906.18</v>
      </c>
      <c r="D16" s="35">
        <v>0.30209999999999998</v>
      </c>
      <c r="E16" s="34">
        <v>342.67</v>
      </c>
      <c r="F16" s="34">
        <v>2538.75</v>
      </c>
      <c r="G16" s="34">
        <v>1304.32</v>
      </c>
    </row>
    <row r="17" spans="1:7" x14ac:dyDescent="0.2">
      <c r="A17" s="20" t="s">
        <v>17</v>
      </c>
      <c r="B17" s="16">
        <v>800</v>
      </c>
      <c r="C17" s="34">
        <v>584.91</v>
      </c>
      <c r="D17" s="35">
        <v>0.73109999999999997</v>
      </c>
      <c r="E17" s="34">
        <v>424</v>
      </c>
      <c r="F17" s="34">
        <v>502.63</v>
      </c>
      <c r="G17" s="34">
        <v>422.5</v>
      </c>
    </row>
    <row r="18" spans="1:7" x14ac:dyDescent="0.2">
      <c r="A18" s="20" t="s">
        <v>18</v>
      </c>
      <c r="B18" s="16">
        <v>4000</v>
      </c>
      <c r="C18" s="34">
        <v>2604.9699999999998</v>
      </c>
      <c r="D18" s="35">
        <v>0.6512</v>
      </c>
      <c r="E18" s="34">
        <v>776</v>
      </c>
      <c r="F18" s="34">
        <v>1194.31</v>
      </c>
      <c r="G18" s="34">
        <v>5622</v>
      </c>
    </row>
    <row r="19" spans="1:7" x14ac:dyDescent="0.2">
      <c r="A19" s="20" t="s">
        <v>19</v>
      </c>
      <c r="B19" s="16">
        <v>3800</v>
      </c>
      <c r="C19" s="34">
        <v>1316.87</v>
      </c>
      <c r="D19" s="35">
        <v>0.34649999999999997</v>
      </c>
      <c r="E19" s="34">
        <v>2192.0300000000002</v>
      </c>
      <c r="F19" s="34">
        <v>2931.58</v>
      </c>
      <c r="G19" s="34">
        <v>1905</v>
      </c>
    </row>
    <row r="20" spans="1:7" x14ac:dyDescent="0.2">
      <c r="A20" s="20" t="s">
        <v>20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20" t="s">
        <v>21</v>
      </c>
      <c r="B21" s="16">
        <v>4750</v>
      </c>
      <c r="C21" s="34">
        <v>2547.0100000000002</v>
      </c>
      <c r="D21" s="35">
        <v>0.53620000000000001</v>
      </c>
      <c r="E21" s="34">
        <v>3180.18</v>
      </c>
      <c r="F21" s="34">
        <v>1175.28</v>
      </c>
      <c r="G21" s="34">
        <v>888.14</v>
      </c>
    </row>
    <row r="22" spans="1:7" x14ac:dyDescent="0.2">
      <c r="A22" s="20" t="s">
        <v>35</v>
      </c>
      <c r="B22" s="16">
        <v>1000</v>
      </c>
      <c r="C22" s="34">
        <v>0</v>
      </c>
      <c r="D22" s="35">
        <v>0</v>
      </c>
      <c r="E22" s="34">
        <v>4242</v>
      </c>
      <c r="F22" s="34">
        <v>0</v>
      </c>
      <c r="G22" s="34">
        <v>0</v>
      </c>
    </row>
    <row r="23" spans="1:7" x14ac:dyDescent="0.2">
      <c r="A23" s="20" t="s">
        <v>22</v>
      </c>
      <c r="B23" s="16">
        <v>5600</v>
      </c>
      <c r="C23" s="34">
        <v>675.47</v>
      </c>
      <c r="D23" s="35">
        <v>0.1206</v>
      </c>
      <c r="E23" s="34">
        <v>361.05</v>
      </c>
      <c r="F23" s="34">
        <v>4106.25</v>
      </c>
      <c r="G23" s="34">
        <v>148.77000000000001</v>
      </c>
    </row>
    <row r="24" spans="1:7" x14ac:dyDescent="0.2">
      <c r="A24" s="20" t="s">
        <v>36</v>
      </c>
      <c r="B24" s="16">
        <v>20000</v>
      </c>
      <c r="C24" s="34">
        <v>10863.31</v>
      </c>
      <c r="D24" s="35">
        <v>0.54320000000000002</v>
      </c>
      <c r="E24" s="34">
        <v>4241.03</v>
      </c>
      <c r="F24" s="34">
        <v>17387.689999999999</v>
      </c>
      <c r="G24" s="34">
        <v>4441.47</v>
      </c>
    </row>
    <row r="25" spans="1:7" x14ac:dyDescent="0.2">
      <c r="A25" s="20" t="s">
        <v>23</v>
      </c>
      <c r="B25" s="16">
        <v>0</v>
      </c>
      <c r="C25" s="34">
        <v>0</v>
      </c>
      <c r="D25" s="35">
        <v>0</v>
      </c>
      <c r="E25" s="34">
        <v>0</v>
      </c>
      <c r="F25" s="34">
        <v>0</v>
      </c>
      <c r="G25" s="34">
        <v>0</v>
      </c>
    </row>
    <row r="26" spans="1:7" x14ac:dyDescent="0.2">
      <c r="A26" s="20" t="s">
        <v>37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24</v>
      </c>
      <c r="B27" s="16">
        <v>1000</v>
      </c>
      <c r="C27" s="34">
        <v>793.41</v>
      </c>
      <c r="D27" s="35">
        <v>0.79339999999999999</v>
      </c>
      <c r="E27" s="34">
        <v>788.58</v>
      </c>
      <c r="F27" s="34">
        <v>915.37</v>
      </c>
      <c r="G27" s="34">
        <v>156.13</v>
      </c>
    </row>
    <row r="28" spans="1:7" x14ac:dyDescent="0.2">
      <c r="A28" s="20" t="s">
        <v>27</v>
      </c>
      <c r="B28" s="16">
        <v>26705.74</v>
      </c>
      <c r="C28" s="34">
        <v>20029.32</v>
      </c>
      <c r="D28" s="35">
        <v>0.75</v>
      </c>
      <c r="E28" s="34">
        <v>19431.18</v>
      </c>
      <c r="F28" s="34">
        <v>18057.060000000001</v>
      </c>
      <c r="G28" s="34">
        <v>17453.25</v>
      </c>
    </row>
    <row r="29" spans="1:7" x14ac:dyDescent="0.2">
      <c r="A29" s="20" t="s">
        <v>48</v>
      </c>
      <c r="B29" s="16">
        <v>782080.83</v>
      </c>
      <c r="C29" s="34">
        <v>9340.69</v>
      </c>
      <c r="D29" s="35">
        <v>1.1900000000000001E-2</v>
      </c>
      <c r="E29" s="34">
        <v>329142.15000000002</v>
      </c>
      <c r="F29" s="34">
        <v>108002.12</v>
      </c>
      <c r="G29" s="34">
        <v>1017925.84</v>
      </c>
    </row>
    <row r="30" spans="1:7" x14ac:dyDescent="0.2">
      <c r="A30" s="21" t="s">
        <v>54</v>
      </c>
      <c r="B30" s="18">
        <v>1830967.1</v>
      </c>
      <c r="C30" s="36">
        <v>700065.01</v>
      </c>
      <c r="D30" s="37">
        <v>0.38229999999999997</v>
      </c>
      <c r="E30" s="36">
        <v>1009718.57</v>
      </c>
      <c r="F30" s="36">
        <v>726039.64</v>
      </c>
      <c r="G30" s="36">
        <v>1643583.5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74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7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100440</v>
      </c>
      <c r="C8" s="34">
        <v>77261</v>
      </c>
      <c r="D8" s="35">
        <v>0.76919999999999999</v>
      </c>
      <c r="E8" s="34">
        <v>77261</v>
      </c>
      <c r="F8" s="34">
        <v>77261</v>
      </c>
      <c r="G8" s="34">
        <v>77261</v>
      </c>
    </row>
    <row r="9" spans="1:7" x14ac:dyDescent="0.2">
      <c r="A9" s="20" t="s">
        <v>10</v>
      </c>
      <c r="B9" s="16">
        <v>16462.330000000002</v>
      </c>
      <c r="C9" s="34">
        <v>13442.15</v>
      </c>
      <c r="D9" s="35">
        <v>0.8165</v>
      </c>
      <c r="E9" s="34">
        <v>12176.84</v>
      </c>
      <c r="F9" s="34">
        <v>12227.76</v>
      </c>
      <c r="G9" s="34">
        <v>12098.07</v>
      </c>
    </row>
    <row r="10" spans="1:7" x14ac:dyDescent="0.2">
      <c r="A10" s="20" t="s">
        <v>11</v>
      </c>
      <c r="B10" s="16">
        <v>300</v>
      </c>
      <c r="C10" s="34">
        <v>132.22999999999999</v>
      </c>
      <c r="D10" s="35">
        <v>0.44080000000000003</v>
      </c>
      <c r="E10" s="34">
        <v>0</v>
      </c>
      <c r="F10" s="34">
        <v>323.56</v>
      </c>
      <c r="G10" s="34">
        <v>83.63</v>
      </c>
    </row>
    <row r="11" spans="1:7" x14ac:dyDescent="0.2">
      <c r="A11" s="20" t="s">
        <v>12</v>
      </c>
      <c r="B11" s="16">
        <v>1500</v>
      </c>
      <c r="C11" s="34">
        <v>1290.8599999999999</v>
      </c>
      <c r="D11" s="35">
        <v>0.86060000000000003</v>
      </c>
      <c r="E11" s="34">
        <v>3222.21</v>
      </c>
      <c r="F11" s="34">
        <v>207.89</v>
      </c>
      <c r="G11" s="34">
        <v>1244.05</v>
      </c>
    </row>
    <row r="12" spans="1:7" x14ac:dyDescent="0.2">
      <c r="A12" s="20" t="s">
        <v>13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14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15</v>
      </c>
      <c r="B14" s="16">
        <v>500</v>
      </c>
      <c r="C14" s="34">
        <v>908.89</v>
      </c>
      <c r="D14" s="35">
        <v>1.8178000000000001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18000</v>
      </c>
      <c r="C15" s="34">
        <v>3058.34</v>
      </c>
      <c r="D15" s="35">
        <v>0.1699</v>
      </c>
      <c r="E15" s="34">
        <v>6274.68</v>
      </c>
      <c r="F15" s="34">
        <v>5140.38</v>
      </c>
      <c r="G15" s="34">
        <v>4657.21</v>
      </c>
    </row>
    <row r="16" spans="1:7" x14ac:dyDescent="0.2">
      <c r="A16" s="20" t="s">
        <v>17</v>
      </c>
      <c r="B16" s="16">
        <v>2500</v>
      </c>
      <c r="C16" s="34">
        <v>0</v>
      </c>
      <c r="D16" s="35">
        <v>0</v>
      </c>
      <c r="E16" s="34">
        <v>0</v>
      </c>
      <c r="F16" s="34">
        <v>2640</v>
      </c>
      <c r="G16" s="34">
        <v>2400</v>
      </c>
    </row>
    <row r="17" spans="1:7" x14ac:dyDescent="0.2">
      <c r="A17" s="20" t="s">
        <v>18</v>
      </c>
      <c r="B17" s="16">
        <v>1700</v>
      </c>
      <c r="C17" s="34">
        <v>1141</v>
      </c>
      <c r="D17" s="35">
        <v>0.67120000000000002</v>
      </c>
      <c r="E17" s="34">
        <v>3015</v>
      </c>
      <c r="F17" s="34">
        <v>233</v>
      </c>
      <c r="G17" s="34">
        <v>35</v>
      </c>
    </row>
    <row r="18" spans="1:7" x14ac:dyDescent="0.2">
      <c r="A18" s="20" t="s">
        <v>19</v>
      </c>
      <c r="B18" s="16">
        <v>0</v>
      </c>
      <c r="C18" s="34">
        <v>0</v>
      </c>
      <c r="D18" s="35">
        <v>0</v>
      </c>
      <c r="E18" s="34">
        <v>0</v>
      </c>
      <c r="F18" s="34">
        <v>880</v>
      </c>
      <c r="G18" s="34">
        <v>3960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21</v>
      </c>
      <c r="B20" s="16">
        <v>0</v>
      </c>
      <c r="C20" s="34">
        <v>0</v>
      </c>
      <c r="D20" s="35">
        <v>0</v>
      </c>
      <c r="E20" s="34">
        <v>0</v>
      </c>
      <c r="F20" s="34">
        <v>4544.43</v>
      </c>
      <c r="G20" s="34">
        <v>4751.63</v>
      </c>
    </row>
    <row r="21" spans="1:7" x14ac:dyDescent="0.2">
      <c r="A21" s="20" t="s">
        <v>22</v>
      </c>
      <c r="B21" s="16">
        <v>1968</v>
      </c>
      <c r="C21" s="34">
        <v>1204.8800000000001</v>
      </c>
      <c r="D21" s="35">
        <v>0.61219999999999997</v>
      </c>
      <c r="E21" s="34">
        <v>1751</v>
      </c>
      <c r="F21" s="34">
        <v>1050</v>
      </c>
      <c r="G21" s="34">
        <v>2503.08</v>
      </c>
    </row>
    <row r="22" spans="1:7" x14ac:dyDescent="0.2">
      <c r="A22" s="20" t="s">
        <v>23</v>
      </c>
      <c r="B22" s="16">
        <v>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32</v>
      </c>
      <c r="B23" s="16">
        <v>0</v>
      </c>
      <c r="C23" s="34">
        <v>0</v>
      </c>
      <c r="D23" s="35">
        <v>0</v>
      </c>
      <c r="E23" s="34">
        <v>1718.1</v>
      </c>
      <c r="F23" s="34">
        <v>22.26</v>
      </c>
      <c r="G23" s="34">
        <v>0</v>
      </c>
    </row>
    <row r="24" spans="1:7" x14ac:dyDescent="0.2">
      <c r="A24" s="20" t="s">
        <v>24</v>
      </c>
      <c r="B24" s="16">
        <v>0</v>
      </c>
      <c r="C24" s="34">
        <v>200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48</v>
      </c>
      <c r="B25" s="16">
        <v>0</v>
      </c>
      <c r="C25" s="34">
        <v>0</v>
      </c>
      <c r="D25" s="35">
        <v>0</v>
      </c>
      <c r="E25" s="34">
        <v>2954.77</v>
      </c>
      <c r="F25" s="34">
        <v>0</v>
      </c>
      <c r="G25" s="34">
        <v>0</v>
      </c>
    </row>
    <row r="26" spans="1:7" x14ac:dyDescent="0.2">
      <c r="A26" s="21" t="s">
        <v>7</v>
      </c>
      <c r="B26" s="18">
        <v>143370.32999999999</v>
      </c>
      <c r="C26" s="36">
        <v>98639.35</v>
      </c>
      <c r="D26" s="37">
        <v>0.68799999999999994</v>
      </c>
      <c r="E26" s="36">
        <v>108373.6</v>
      </c>
      <c r="F26" s="36">
        <v>104530.28</v>
      </c>
      <c r="G26" s="36">
        <v>108993.67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875" bestFit="1" customWidth="1"/>
    <col min="2" max="2" width="11.25" bestFit="1" customWidth="1"/>
    <col min="3" max="3" width="11" bestFit="1" customWidth="1"/>
    <col min="4" max="4" width="9.375" style="7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100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55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12</v>
      </c>
      <c r="B8" s="16">
        <v>22500</v>
      </c>
      <c r="C8" s="34">
        <v>9115.02</v>
      </c>
      <c r="D8" s="35">
        <v>0.40510000000000002</v>
      </c>
      <c r="E8" s="34">
        <v>2563.4699999999998</v>
      </c>
      <c r="F8" s="34">
        <v>23</v>
      </c>
      <c r="G8" s="34">
        <v>23</v>
      </c>
    </row>
    <row r="9" spans="1:7" x14ac:dyDescent="0.2">
      <c r="A9" s="20" t="s">
        <v>26</v>
      </c>
      <c r="B9" s="16">
        <v>0</v>
      </c>
      <c r="C9" s="34">
        <v>0</v>
      </c>
      <c r="D9" s="35">
        <v>0</v>
      </c>
      <c r="E9" s="34">
        <v>0</v>
      </c>
      <c r="F9" s="34">
        <v>0</v>
      </c>
      <c r="G9" s="34">
        <v>0</v>
      </c>
    </row>
    <row r="10" spans="1:7" x14ac:dyDescent="0.2">
      <c r="A10" s="20" t="s">
        <v>14</v>
      </c>
      <c r="B10" s="16">
        <v>3280830.51</v>
      </c>
      <c r="C10" s="34">
        <v>2631986.9300000002</v>
      </c>
      <c r="D10" s="35">
        <v>0.80220000000000002</v>
      </c>
      <c r="E10" s="34">
        <v>2465647.27</v>
      </c>
      <c r="F10" s="34">
        <v>2668959.02</v>
      </c>
      <c r="G10" s="34">
        <v>2368237.34</v>
      </c>
    </row>
    <row r="11" spans="1:7" x14ac:dyDescent="0.2">
      <c r="A11" s="20" t="s">
        <v>21</v>
      </c>
      <c r="B11" s="16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22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36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32</v>
      </c>
      <c r="B14" s="16">
        <v>46000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24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44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45</v>
      </c>
      <c r="B17" s="16">
        <v>1455281.26</v>
      </c>
      <c r="C17" s="34">
        <v>725917.95</v>
      </c>
      <c r="D17" s="35">
        <v>0.49880000000000002</v>
      </c>
      <c r="E17" s="34">
        <v>773256.92</v>
      </c>
      <c r="F17" s="34">
        <v>789430.44</v>
      </c>
      <c r="G17" s="34">
        <v>820527.23</v>
      </c>
    </row>
    <row r="18" spans="1:7" x14ac:dyDescent="0.2">
      <c r="A18" s="20" t="s">
        <v>46</v>
      </c>
      <c r="B18" s="16">
        <v>2030000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48</v>
      </c>
      <c r="B19" s="16">
        <v>335000</v>
      </c>
      <c r="C19" s="34">
        <v>371568.66</v>
      </c>
      <c r="D19" s="35">
        <v>1.1092</v>
      </c>
      <c r="E19" s="34">
        <v>154967.73000000001</v>
      </c>
      <c r="F19" s="34">
        <v>2267464.9500000002</v>
      </c>
      <c r="G19" s="34">
        <v>3297361.18</v>
      </c>
    </row>
    <row r="20" spans="1:7" x14ac:dyDescent="0.2">
      <c r="A20" s="21" t="s">
        <v>55</v>
      </c>
      <c r="B20" s="18">
        <v>7169611.7699999996</v>
      </c>
      <c r="C20" s="36">
        <v>3738588.56</v>
      </c>
      <c r="D20" s="37">
        <v>0.52139999999999997</v>
      </c>
      <c r="E20" s="36">
        <v>3396435.39</v>
      </c>
      <c r="F20" s="36">
        <v>5725877.4100000001</v>
      </c>
      <c r="G20" s="36">
        <v>6486148.75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39"/>
  <sheetViews>
    <sheetView workbookViewId="0">
      <selection activeCell="M27" sqref="M27"/>
    </sheetView>
  </sheetViews>
  <sheetFormatPr defaultRowHeight="14.25" x14ac:dyDescent="0.2"/>
  <cols>
    <col min="1" max="1" width="23.5" bestFit="1" customWidth="1"/>
    <col min="2" max="2" width="8.62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77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62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12</v>
      </c>
      <c r="B8" s="16">
        <v>0</v>
      </c>
      <c r="C8" s="34">
        <v>0</v>
      </c>
      <c r="D8" s="35">
        <v>0</v>
      </c>
      <c r="E8" s="34">
        <v>0</v>
      </c>
      <c r="F8" s="34">
        <v>0</v>
      </c>
      <c r="G8" s="34">
        <v>0</v>
      </c>
    </row>
    <row r="9" spans="1:7" x14ac:dyDescent="0.2">
      <c r="A9" s="20" t="s">
        <v>21</v>
      </c>
      <c r="B9" s="16">
        <v>1250</v>
      </c>
      <c r="C9" s="34">
        <v>723.94</v>
      </c>
      <c r="D9" s="35">
        <v>0.57920000000000005</v>
      </c>
      <c r="E9" s="34">
        <v>764.48</v>
      </c>
      <c r="F9" s="34">
        <v>633.87</v>
      </c>
      <c r="G9" s="34">
        <v>450.06</v>
      </c>
    </row>
    <row r="10" spans="1:7" x14ac:dyDescent="0.2">
      <c r="A10" s="20" t="s">
        <v>22</v>
      </c>
      <c r="B10" s="16">
        <v>7000</v>
      </c>
      <c r="C10" s="34">
        <v>2303.0300000000002</v>
      </c>
      <c r="D10" s="35">
        <v>0.32900000000000001</v>
      </c>
      <c r="E10" s="34">
        <v>3034.97</v>
      </c>
      <c r="F10" s="34">
        <v>48.25</v>
      </c>
      <c r="G10" s="34">
        <v>421.15</v>
      </c>
    </row>
    <row r="11" spans="1:7" x14ac:dyDescent="0.2">
      <c r="A11" s="20" t="s">
        <v>23</v>
      </c>
      <c r="B11" s="16">
        <v>36274</v>
      </c>
      <c r="C11" s="34">
        <v>12934.9</v>
      </c>
      <c r="D11" s="35">
        <v>0.35659999999999997</v>
      </c>
      <c r="E11" s="34">
        <v>10559.65</v>
      </c>
      <c r="F11" s="34">
        <v>9703.68</v>
      </c>
      <c r="G11" s="34">
        <v>9879.68</v>
      </c>
    </row>
    <row r="12" spans="1:7" x14ac:dyDescent="0.2">
      <c r="A12" s="20" t="s">
        <v>38</v>
      </c>
      <c r="B12" s="16">
        <v>0</v>
      </c>
      <c r="C12" s="34">
        <v>239.16</v>
      </c>
      <c r="D12" s="35">
        <v>0</v>
      </c>
      <c r="E12" s="34">
        <v>7.54</v>
      </c>
      <c r="F12" s="34">
        <v>79.650000000000006</v>
      </c>
      <c r="G12" s="34">
        <v>74.959999999999994</v>
      </c>
    </row>
    <row r="13" spans="1:7" x14ac:dyDescent="0.2">
      <c r="A13" s="20" t="s">
        <v>24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49</v>
      </c>
      <c r="B14" s="16">
        <v>2978.53</v>
      </c>
      <c r="C14" s="34">
        <v>2233.89</v>
      </c>
      <c r="D14" s="35">
        <v>0.75</v>
      </c>
      <c r="E14" s="34">
        <v>2189.9699999999998</v>
      </c>
      <c r="F14" s="34">
        <v>2096.37</v>
      </c>
      <c r="G14" s="34">
        <v>2054.25</v>
      </c>
    </row>
    <row r="15" spans="1:7" x14ac:dyDescent="0.2">
      <c r="A15" s="21" t="s">
        <v>62</v>
      </c>
      <c r="B15" s="18">
        <v>47502.53</v>
      </c>
      <c r="C15" s="36">
        <v>18434.919999999998</v>
      </c>
      <c r="D15" s="37">
        <v>0.3881</v>
      </c>
      <c r="E15" s="36">
        <v>16556.61</v>
      </c>
      <c r="F15" s="36">
        <v>12561.82</v>
      </c>
      <c r="G15" s="36">
        <v>12880.1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91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0</v>
      </c>
      <c r="C8" s="34">
        <v>0</v>
      </c>
      <c r="D8" s="35">
        <v>0</v>
      </c>
      <c r="E8" s="34">
        <v>0</v>
      </c>
      <c r="F8" s="34">
        <v>0</v>
      </c>
      <c r="G8" s="34">
        <v>0</v>
      </c>
    </row>
    <row r="9" spans="1:7" x14ac:dyDescent="0.2">
      <c r="A9" s="20" t="s">
        <v>10</v>
      </c>
      <c r="B9" s="16">
        <v>0</v>
      </c>
      <c r="C9" s="34">
        <v>0</v>
      </c>
      <c r="D9" s="35">
        <v>0</v>
      </c>
      <c r="E9" s="34">
        <v>0</v>
      </c>
      <c r="F9" s="34">
        <v>0</v>
      </c>
      <c r="G9" s="34">
        <v>0</v>
      </c>
    </row>
    <row r="10" spans="1:7" x14ac:dyDescent="0.2">
      <c r="A10" s="20" t="s">
        <v>11</v>
      </c>
      <c r="B10" s="16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20" t="s">
        <v>12</v>
      </c>
      <c r="B11" s="16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26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14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15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17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18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20" t="s">
        <v>20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22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36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20" t="s">
        <v>23</v>
      </c>
      <c r="B21" s="16">
        <v>2048345</v>
      </c>
      <c r="C21" s="34">
        <v>1372800.32</v>
      </c>
      <c r="D21" s="35">
        <v>0.67020000000000002</v>
      </c>
      <c r="E21" s="34">
        <v>1323682.3999999999</v>
      </c>
      <c r="F21" s="34">
        <v>1278755.56</v>
      </c>
      <c r="G21" s="34">
        <v>1219904.08</v>
      </c>
    </row>
    <row r="22" spans="1:7" x14ac:dyDescent="0.2">
      <c r="A22" s="20" t="s">
        <v>38</v>
      </c>
      <c r="B22" s="16">
        <v>7000</v>
      </c>
      <c r="C22" s="34">
        <v>25524.77</v>
      </c>
      <c r="D22" s="35">
        <v>3.6463999999999999</v>
      </c>
      <c r="E22" s="34">
        <v>3305.03</v>
      </c>
      <c r="F22" s="34">
        <v>21719.360000000001</v>
      </c>
      <c r="G22" s="34">
        <v>13235.4</v>
      </c>
    </row>
    <row r="23" spans="1:7" x14ac:dyDescent="0.2">
      <c r="A23" s="20" t="s">
        <v>32</v>
      </c>
      <c r="B23" s="16">
        <v>889010</v>
      </c>
      <c r="C23" s="34">
        <v>556536.81999999995</v>
      </c>
      <c r="D23" s="35">
        <v>0.626</v>
      </c>
      <c r="E23" s="34">
        <v>567969</v>
      </c>
      <c r="F23" s="34">
        <v>454170.7</v>
      </c>
      <c r="G23" s="34">
        <v>419003.82</v>
      </c>
    </row>
    <row r="24" spans="1:7" x14ac:dyDescent="0.2">
      <c r="A24" s="20" t="s">
        <v>24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44</v>
      </c>
      <c r="B25" s="16">
        <v>0</v>
      </c>
      <c r="C25" s="34">
        <v>0</v>
      </c>
      <c r="D25" s="35">
        <v>0</v>
      </c>
      <c r="E25" s="34">
        <v>0</v>
      </c>
      <c r="F25" s="34">
        <v>0</v>
      </c>
      <c r="G25" s="34">
        <v>0</v>
      </c>
    </row>
    <row r="26" spans="1:7" x14ac:dyDescent="0.2">
      <c r="A26" s="20" t="s">
        <v>47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27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48</v>
      </c>
      <c r="B28" s="16">
        <v>0</v>
      </c>
      <c r="C28" s="34">
        <v>0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49</v>
      </c>
      <c r="B29" s="16">
        <v>479918.37</v>
      </c>
      <c r="C29" s="34">
        <v>359938.8</v>
      </c>
      <c r="D29" s="35">
        <v>0.75</v>
      </c>
      <c r="E29" s="34">
        <v>352792.89</v>
      </c>
      <c r="F29" s="34">
        <v>354756.6</v>
      </c>
      <c r="G29" s="34">
        <v>333839.15999999997</v>
      </c>
    </row>
    <row r="30" spans="1:7" x14ac:dyDescent="0.2">
      <c r="A30" s="21" t="s">
        <v>63</v>
      </c>
      <c r="B30" s="18">
        <v>3424273.37</v>
      </c>
      <c r="C30" s="36">
        <v>2314800.71</v>
      </c>
      <c r="D30" s="37">
        <v>0.67600000000000005</v>
      </c>
      <c r="E30" s="36">
        <v>2247749.3199999998</v>
      </c>
      <c r="F30" s="36">
        <v>2109402.2200000002</v>
      </c>
      <c r="G30" s="36">
        <v>1985982.46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83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64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0</v>
      </c>
      <c r="C8" s="34">
        <v>0</v>
      </c>
      <c r="D8" s="35">
        <v>0</v>
      </c>
      <c r="E8" s="34">
        <v>35228.76</v>
      </c>
      <c r="F8" s="34">
        <v>47389.06</v>
      </c>
      <c r="G8" s="34">
        <v>44939.3</v>
      </c>
    </row>
    <row r="9" spans="1:7" x14ac:dyDescent="0.2">
      <c r="A9" s="20" t="s">
        <v>10</v>
      </c>
      <c r="B9" s="16">
        <v>0</v>
      </c>
      <c r="C9" s="34">
        <v>0</v>
      </c>
      <c r="D9" s="35">
        <v>0</v>
      </c>
      <c r="E9" s="34">
        <v>12877.65</v>
      </c>
      <c r="F9" s="34">
        <v>20562.47</v>
      </c>
      <c r="G9" s="34">
        <v>19830.36</v>
      </c>
    </row>
    <row r="10" spans="1:7" x14ac:dyDescent="0.2">
      <c r="A10" s="20" t="s">
        <v>11</v>
      </c>
      <c r="B10" s="16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20" t="s">
        <v>12</v>
      </c>
      <c r="B11" s="16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26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14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15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19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20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20" t="s">
        <v>21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35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22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20" t="s">
        <v>36</v>
      </c>
      <c r="B21" s="16">
        <v>0</v>
      </c>
      <c r="C21" s="34">
        <v>0</v>
      </c>
      <c r="D21" s="35">
        <v>0</v>
      </c>
      <c r="E21" s="34">
        <v>141.33000000000001</v>
      </c>
      <c r="F21" s="34">
        <v>0</v>
      </c>
      <c r="G21" s="34">
        <v>0</v>
      </c>
    </row>
    <row r="22" spans="1:7" x14ac:dyDescent="0.2">
      <c r="A22" s="20" t="s">
        <v>23</v>
      </c>
      <c r="B22" s="16">
        <v>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37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0" t="s">
        <v>24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44</v>
      </c>
      <c r="B25" s="16">
        <v>0</v>
      </c>
      <c r="C25" s="34">
        <v>0</v>
      </c>
      <c r="D25" s="35">
        <v>0</v>
      </c>
      <c r="E25" s="34">
        <v>0</v>
      </c>
      <c r="F25" s="34">
        <v>0</v>
      </c>
      <c r="G25" s="34">
        <v>0</v>
      </c>
    </row>
    <row r="26" spans="1:7" x14ac:dyDescent="0.2">
      <c r="A26" s="20" t="s">
        <v>45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47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27</v>
      </c>
      <c r="B28" s="16">
        <v>0</v>
      </c>
      <c r="C28" s="34">
        <v>0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48</v>
      </c>
      <c r="B29" s="16">
        <v>20000</v>
      </c>
      <c r="C29" s="34">
        <v>117870</v>
      </c>
      <c r="D29" s="35">
        <v>5.8935000000000004</v>
      </c>
      <c r="E29" s="34">
        <v>93433.31</v>
      </c>
      <c r="F29" s="34">
        <v>0</v>
      </c>
      <c r="G29" s="34">
        <v>43018</v>
      </c>
    </row>
    <row r="30" spans="1:7" x14ac:dyDescent="0.2">
      <c r="A30" s="20" t="s">
        <v>49</v>
      </c>
      <c r="B30" s="16">
        <v>0</v>
      </c>
      <c r="C30" s="34">
        <v>0</v>
      </c>
      <c r="D30" s="35">
        <v>0</v>
      </c>
      <c r="E30" s="34">
        <v>0</v>
      </c>
      <c r="F30" s="34">
        <v>0</v>
      </c>
      <c r="G30" s="34">
        <v>0</v>
      </c>
    </row>
    <row r="31" spans="1:7" x14ac:dyDescent="0.2">
      <c r="A31" s="21" t="s">
        <v>64</v>
      </c>
      <c r="B31" s="18">
        <v>20000</v>
      </c>
      <c r="C31" s="36">
        <v>117870</v>
      </c>
      <c r="D31" s="37">
        <v>5.8935000000000004</v>
      </c>
      <c r="E31" s="36">
        <v>141681.04999999999</v>
      </c>
      <c r="F31" s="36">
        <v>67951.53</v>
      </c>
      <c r="G31" s="36">
        <v>107787.66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89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65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322904.59999999998</v>
      </c>
      <c r="C8" s="34">
        <v>158993.57999999999</v>
      </c>
      <c r="D8" s="35">
        <v>0.4924</v>
      </c>
      <c r="E8" s="34">
        <v>211526.41</v>
      </c>
      <c r="F8" s="34">
        <v>189668.36</v>
      </c>
      <c r="G8" s="34">
        <v>45456.52</v>
      </c>
    </row>
    <row r="9" spans="1:7" x14ac:dyDescent="0.2">
      <c r="A9" s="20" t="s">
        <v>10</v>
      </c>
      <c r="B9" s="16">
        <v>70710.44</v>
      </c>
      <c r="C9" s="34">
        <v>48961.75</v>
      </c>
      <c r="D9" s="35">
        <v>0.69240000000000002</v>
      </c>
      <c r="E9" s="34">
        <v>51975.15</v>
      </c>
      <c r="F9" s="34">
        <v>23580.97</v>
      </c>
      <c r="G9" s="34">
        <v>4140.3599999999997</v>
      </c>
    </row>
    <row r="10" spans="1:7" x14ac:dyDescent="0.2">
      <c r="A10" s="20" t="s">
        <v>11</v>
      </c>
      <c r="B10" s="16">
        <v>3000</v>
      </c>
      <c r="C10" s="34">
        <v>1171.3</v>
      </c>
      <c r="D10" s="35">
        <v>0.39040000000000002</v>
      </c>
      <c r="E10" s="34">
        <v>2299.4699999999998</v>
      </c>
      <c r="F10" s="34">
        <v>1157.83</v>
      </c>
      <c r="G10" s="34">
        <v>1255.9000000000001</v>
      </c>
    </row>
    <row r="11" spans="1:7" x14ac:dyDescent="0.2">
      <c r="A11" s="20" t="s">
        <v>12</v>
      </c>
      <c r="B11" s="16">
        <v>43500</v>
      </c>
      <c r="C11" s="34">
        <v>25152.68</v>
      </c>
      <c r="D11" s="35">
        <v>0.57820000000000005</v>
      </c>
      <c r="E11" s="34">
        <v>32158.61</v>
      </c>
      <c r="F11" s="34">
        <v>18630.75</v>
      </c>
      <c r="G11" s="34">
        <v>15778.97</v>
      </c>
    </row>
    <row r="12" spans="1:7" x14ac:dyDescent="0.2">
      <c r="A12" s="20" t="s">
        <v>14</v>
      </c>
      <c r="B12" s="16">
        <v>0</v>
      </c>
      <c r="C12" s="34">
        <v>0</v>
      </c>
      <c r="D12" s="35">
        <v>0</v>
      </c>
      <c r="E12" s="34">
        <v>0</v>
      </c>
      <c r="F12" s="34">
        <v>541</v>
      </c>
      <c r="G12" s="34">
        <v>0</v>
      </c>
    </row>
    <row r="13" spans="1:7" x14ac:dyDescent="0.2">
      <c r="A13" s="20" t="s">
        <v>15</v>
      </c>
      <c r="B13" s="16">
        <v>3000</v>
      </c>
      <c r="C13" s="34">
        <v>1044.95</v>
      </c>
      <c r="D13" s="35">
        <v>0.3483</v>
      </c>
      <c r="E13" s="34">
        <v>1949.57</v>
      </c>
      <c r="F13" s="34">
        <v>1039.1099999999999</v>
      </c>
      <c r="G13" s="34">
        <v>75.95</v>
      </c>
    </row>
    <row r="14" spans="1:7" x14ac:dyDescent="0.2">
      <c r="A14" s="20" t="s">
        <v>16</v>
      </c>
      <c r="B14" s="16">
        <v>0</v>
      </c>
      <c r="C14" s="34">
        <v>200.54</v>
      </c>
      <c r="D14" s="35">
        <v>0</v>
      </c>
      <c r="E14" s="34">
        <v>331.89</v>
      </c>
      <c r="F14" s="34">
        <v>462.13</v>
      </c>
      <c r="G14" s="34">
        <v>0</v>
      </c>
    </row>
    <row r="15" spans="1:7" x14ac:dyDescent="0.2">
      <c r="A15" s="20" t="s">
        <v>17</v>
      </c>
      <c r="B15" s="16">
        <v>2150</v>
      </c>
      <c r="C15" s="34">
        <v>1835</v>
      </c>
      <c r="D15" s="35">
        <v>0.85350000000000004</v>
      </c>
      <c r="E15" s="34">
        <v>975</v>
      </c>
      <c r="F15" s="34">
        <v>1299.52</v>
      </c>
      <c r="G15" s="34">
        <v>490</v>
      </c>
    </row>
    <row r="16" spans="1:7" x14ac:dyDescent="0.2">
      <c r="A16" s="20" t="s">
        <v>18</v>
      </c>
      <c r="B16" s="16">
        <v>0</v>
      </c>
      <c r="C16" s="34">
        <v>0</v>
      </c>
      <c r="D16" s="35">
        <v>0</v>
      </c>
      <c r="E16" s="34">
        <v>661</v>
      </c>
      <c r="F16" s="34">
        <v>0</v>
      </c>
      <c r="G16" s="34">
        <v>0</v>
      </c>
    </row>
    <row r="17" spans="1:7" x14ac:dyDescent="0.2">
      <c r="A17" s="20" t="s">
        <v>19</v>
      </c>
      <c r="B17" s="16">
        <v>7000</v>
      </c>
      <c r="C17" s="34">
        <v>3874.02</v>
      </c>
      <c r="D17" s="35">
        <v>0.5534</v>
      </c>
      <c r="E17" s="34">
        <v>5720.49</v>
      </c>
      <c r="F17" s="34">
        <v>5300.51</v>
      </c>
      <c r="G17" s="34">
        <v>1191.58</v>
      </c>
    </row>
    <row r="18" spans="1:7" x14ac:dyDescent="0.2">
      <c r="A18" s="20" t="s">
        <v>20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26.99</v>
      </c>
    </row>
    <row r="19" spans="1:7" x14ac:dyDescent="0.2">
      <c r="A19" s="20" t="s">
        <v>21</v>
      </c>
      <c r="B19" s="16">
        <v>74000</v>
      </c>
      <c r="C19" s="34">
        <v>42389.55</v>
      </c>
      <c r="D19" s="35">
        <v>0.57279999999999998</v>
      </c>
      <c r="E19" s="34">
        <v>42705.04</v>
      </c>
      <c r="F19" s="34">
        <v>50912.15</v>
      </c>
      <c r="G19" s="34">
        <v>4154.0200000000004</v>
      </c>
    </row>
    <row r="20" spans="1:7" x14ac:dyDescent="0.2">
      <c r="A20" s="20" t="s">
        <v>35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580.5</v>
      </c>
    </row>
    <row r="21" spans="1:7" x14ac:dyDescent="0.2">
      <c r="A21" s="20" t="s">
        <v>22</v>
      </c>
      <c r="B21" s="16">
        <v>0</v>
      </c>
      <c r="C21" s="34">
        <v>292.5</v>
      </c>
      <c r="D21" s="35">
        <v>0</v>
      </c>
      <c r="E21" s="34">
        <v>0</v>
      </c>
      <c r="F21" s="34">
        <v>0</v>
      </c>
      <c r="G21" s="34">
        <v>1795.58</v>
      </c>
    </row>
    <row r="22" spans="1:7" x14ac:dyDescent="0.2">
      <c r="A22" s="20" t="s">
        <v>36</v>
      </c>
      <c r="B22" s="16">
        <v>18000</v>
      </c>
      <c r="C22" s="34">
        <v>15270.02</v>
      </c>
      <c r="D22" s="35">
        <v>0.84830000000000005</v>
      </c>
      <c r="E22" s="34">
        <v>16330.99</v>
      </c>
      <c r="F22" s="34">
        <v>8878.94</v>
      </c>
      <c r="G22" s="34">
        <v>404.32</v>
      </c>
    </row>
    <row r="23" spans="1:7" x14ac:dyDescent="0.2">
      <c r="A23" s="20" t="s">
        <v>23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60668.53</v>
      </c>
    </row>
    <row r="24" spans="1:7" x14ac:dyDescent="0.2">
      <c r="A24" s="20" t="s">
        <v>38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24</v>
      </c>
      <c r="B25" s="16">
        <v>0</v>
      </c>
      <c r="C25" s="34">
        <v>4849.95</v>
      </c>
      <c r="D25" s="35">
        <v>0</v>
      </c>
      <c r="E25" s="34">
        <v>6638.05</v>
      </c>
      <c r="F25" s="34">
        <v>4775.53</v>
      </c>
      <c r="G25" s="34">
        <v>1212.43</v>
      </c>
    </row>
    <row r="26" spans="1:7" x14ac:dyDescent="0.2">
      <c r="A26" s="20" t="s">
        <v>44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47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27</v>
      </c>
      <c r="B28" s="16">
        <v>0</v>
      </c>
      <c r="C28" s="34">
        <v>0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48</v>
      </c>
      <c r="B29" s="16">
        <v>25500</v>
      </c>
      <c r="C29" s="34">
        <v>21429.64</v>
      </c>
      <c r="D29" s="35">
        <v>0.84040000000000004</v>
      </c>
      <c r="E29" s="34">
        <v>21322.6</v>
      </c>
      <c r="F29" s="34">
        <v>128992</v>
      </c>
      <c r="G29" s="34">
        <v>29059.99</v>
      </c>
    </row>
    <row r="30" spans="1:7" x14ac:dyDescent="0.2">
      <c r="A30" s="20" t="s">
        <v>49</v>
      </c>
      <c r="B30" s="16">
        <v>0</v>
      </c>
      <c r="C30" s="34">
        <v>0</v>
      </c>
      <c r="D30" s="35">
        <v>0</v>
      </c>
      <c r="E30" s="34">
        <v>0</v>
      </c>
      <c r="F30" s="34">
        <v>0</v>
      </c>
      <c r="G30" s="34">
        <v>0</v>
      </c>
    </row>
    <row r="31" spans="1:7" x14ac:dyDescent="0.2">
      <c r="A31" s="21" t="s">
        <v>65</v>
      </c>
      <c r="B31" s="18">
        <v>569765.04</v>
      </c>
      <c r="C31" s="36">
        <v>325465.48</v>
      </c>
      <c r="D31" s="37">
        <v>0.57120000000000004</v>
      </c>
      <c r="E31" s="36">
        <v>394594.27</v>
      </c>
      <c r="F31" s="36">
        <v>435238.8</v>
      </c>
      <c r="G31" s="36">
        <v>166291.64000000001</v>
      </c>
    </row>
    <row r="32" spans="1:7" x14ac:dyDescent="0.2">
      <c r="A32" s="3"/>
      <c r="B32" s="18"/>
      <c r="C32" s="18"/>
      <c r="D32" s="19"/>
      <c r="E32" s="18"/>
      <c r="F32" s="18"/>
      <c r="G32" s="1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1.5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78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66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89401.08</v>
      </c>
      <c r="C8" s="34">
        <v>28645.57</v>
      </c>
      <c r="D8" s="35">
        <v>0.32040000000000002</v>
      </c>
      <c r="E8" s="34">
        <v>20623.98</v>
      </c>
      <c r="F8" s="34">
        <v>13528.27</v>
      </c>
      <c r="G8" s="34">
        <v>23291.26</v>
      </c>
    </row>
    <row r="9" spans="1:7" x14ac:dyDescent="0.2">
      <c r="A9" s="20" t="s">
        <v>10</v>
      </c>
      <c r="B9" s="16">
        <v>12855.32</v>
      </c>
      <c r="C9" s="34">
        <v>4625.3900000000003</v>
      </c>
      <c r="D9" s="35">
        <v>0.35980000000000001</v>
      </c>
      <c r="E9" s="34">
        <v>2564.4499999999998</v>
      </c>
      <c r="F9" s="34">
        <v>1050.57</v>
      </c>
      <c r="G9" s="34">
        <v>2308.09</v>
      </c>
    </row>
    <row r="10" spans="1:7" x14ac:dyDescent="0.2">
      <c r="A10" s="20" t="s">
        <v>12</v>
      </c>
      <c r="B10" s="16">
        <v>6250</v>
      </c>
      <c r="C10" s="34">
        <v>3080.44</v>
      </c>
      <c r="D10" s="35">
        <v>0.4929</v>
      </c>
      <c r="E10" s="34">
        <v>2886.02</v>
      </c>
      <c r="F10" s="34">
        <v>1573.22</v>
      </c>
      <c r="G10" s="34">
        <v>2286.4299999999998</v>
      </c>
    </row>
    <row r="11" spans="1:7" x14ac:dyDescent="0.2">
      <c r="A11" s="20" t="s">
        <v>26</v>
      </c>
      <c r="B11" s="16">
        <v>0</v>
      </c>
      <c r="C11" s="34">
        <v>126.98</v>
      </c>
      <c r="D11" s="35">
        <v>0</v>
      </c>
      <c r="E11" s="34">
        <v>415.11</v>
      </c>
      <c r="F11" s="34">
        <v>0</v>
      </c>
      <c r="G11" s="34">
        <v>138.34</v>
      </c>
    </row>
    <row r="12" spans="1:7" x14ac:dyDescent="0.2">
      <c r="A12" s="20" t="s">
        <v>14</v>
      </c>
      <c r="B12" s="16">
        <v>55200</v>
      </c>
      <c r="C12" s="34">
        <v>21600</v>
      </c>
      <c r="D12" s="35">
        <v>0.39129999999999998</v>
      </c>
      <c r="E12" s="34">
        <v>25883.72</v>
      </c>
      <c r="F12" s="34">
        <v>19470</v>
      </c>
      <c r="G12" s="34">
        <v>25528.32</v>
      </c>
    </row>
    <row r="13" spans="1:7" x14ac:dyDescent="0.2">
      <c r="A13" s="20" t="s">
        <v>19</v>
      </c>
      <c r="B13" s="16">
        <v>2000</v>
      </c>
      <c r="C13" s="34">
        <v>2375.79</v>
      </c>
      <c r="D13" s="35">
        <v>1.1879</v>
      </c>
      <c r="E13" s="34">
        <v>36.729999999999997</v>
      </c>
      <c r="F13" s="34">
        <v>289.39999999999998</v>
      </c>
      <c r="G13" s="34">
        <v>12.28</v>
      </c>
    </row>
    <row r="14" spans="1:7" x14ac:dyDescent="0.2">
      <c r="A14" s="20" t="s">
        <v>20</v>
      </c>
      <c r="B14" s="16">
        <v>0</v>
      </c>
      <c r="C14" s="34">
        <v>0</v>
      </c>
      <c r="D14" s="35">
        <v>0</v>
      </c>
      <c r="E14" s="34">
        <v>297</v>
      </c>
      <c r="F14" s="34">
        <v>0</v>
      </c>
      <c r="G14" s="34">
        <v>0</v>
      </c>
    </row>
    <row r="15" spans="1:7" x14ac:dyDescent="0.2">
      <c r="A15" s="20" t="s">
        <v>21</v>
      </c>
      <c r="B15" s="16">
        <v>5000</v>
      </c>
      <c r="C15" s="34">
        <v>940.89</v>
      </c>
      <c r="D15" s="35">
        <v>0.18820000000000001</v>
      </c>
      <c r="E15" s="34">
        <v>971.41</v>
      </c>
      <c r="F15" s="34">
        <v>1392.67</v>
      </c>
      <c r="G15" s="34">
        <v>1115.9100000000001</v>
      </c>
    </row>
    <row r="16" spans="1:7" x14ac:dyDescent="0.2">
      <c r="A16" s="20" t="s">
        <v>22</v>
      </c>
      <c r="B16" s="16">
        <v>4000</v>
      </c>
      <c r="C16" s="34">
        <v>2378.9</v>
      </c>
      <c r="D16" s="35">
        <v>0.59470000000000001</v>
      </c>
      <c r="E16" s="34">
        <v>1158.68</v>
      </c>
      <c r="F16" s="34">
        <v>1496.24</v>
      </c>
      <c r="G16" s="34">
        <v>619.86</v>
      </c>
    </row>
    <row r="17" spans="1:7" x14ac:dyDescent="0.2">
      <c r="A17" s="20" t="s">
        <v>36</v>
      </c>
      <c r="B17" s="16">
        <v>5000</v>
      </c>
      <c r="C17" s="34">
        <v>765.21</v>
      </c>
      <c r="D17" s="35">
        <v>0.153</v>
      </c>
      <c r="E17" s="34">
        <v>123.83</v>
      </c>
      <c r="F17" s="34">
        <v>902.13</v>
      </c>
      <c r="G17" s="34">
        <v>1845.36</v>
      </c>
    </row>
    <row r="18" spans="1:7" x14ac:dyDescent="0.2">
      <c r="A18" s="20" t="s">
        <v>23</v>
      </c>
      <c r="B18" s="16">
        <v>14204</v>
      </c>
      <c r="C18" s="34">
        <v>4338</v>
      </c>
      <c r="D18" s="35">
        <v>0.3054</v>
      </c>
      <c r="E18" s="34">
        <v>1035.07</v>
      </c>
      <c r="F18" s="34">
        <v>588.95000000000005</v>
      </c>
      <c r="G18" s="34">
        <v>1314.17</v>
      </c>
    </row>
    <row r="19" spans="1:7" x14ac:dyDescent="0.2">
      <c r="A19" s="20" t="s">
        <v>32</v>
      </c>
      <c r="B19" s="16">
        <v>0</v>
      </c>
      <c r="C19" s="34">
        <v>0</v>
      </c>
      <c r="D19" s="35">
        <v>0</v>
      </c>
      <c r="E19" s="34">
        <v>0</v>
      </c>
      <c r="F19" s="34">
        <v>2533.65</v>
      </c>
      <c r="G19" s="34">
        <v>600.29999999999995</v>
      </c>
    </row>
    <row r="20" spans="1:7" x14ac:dyDescent="0.2">
      <c r="A20" s="20" t="s">
        <v>24</v>
      </c>
      <c r="B20" s="16">
        <v>28500</v>
      </c>
      <c r="C20" s="34">
        <v>2244.5100000000002</v>
      </c>
      <c r="D20" s="35">
        <v>7.8799999999999995E-2</v>
      </c>
      <c r="E20" s="34">
        <v>3314.99</v>
      </c>
      <c r="F20" s="34">
        <v>6798</v>
      </c>
      <c r="G20" s="34">
        <v>295</v>
      </c>
    </row>
    <row r="21" spans="1:7" x14ac:dyDescent="0.2">
      <c r="A21" s="20" t="s">
        <v>44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47</v>
      </c>
      <c r="B22" s="16">
        <v>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27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0" t="s">
        <v>48</v>
      </c>
      <c r="B24" s="16">
        <v>602000</v>
      </c>
      <c r="C24" s="34">
        <v>5930</v>
      </c>
      <c r="D24" s="35">
        <v>9.9000000000000008E-3</v>
      </c>
      <c r="E24" s="34">
        <v>9493.9</v>
      </c>
      <c r="F24" s="34">
        <v>0</v>
      </c>
      <c r="G24" s="34">
        <v>14734</v>
      </c>
    </row>
    <row r="25" spans="1:7" x14ac:dyDescent="0.2">
      <c r="A25" s="20" t="s">
        <v>49</v>
      </c>
      <c r="B25" s="16">
        <v>10410.1</v>
      </c>
      <c r="C25" s="34">
        <v>7807.59</v>
      </c>
      <c r="D25" s="35">
        <v>0.75</v>
      </c>
      <c r="E25" s="34">
        <v>7654.32</v>
      </c>
      <c r="F25" s="34">
        <v>7326.9</v>
      </c>
      <c r="G25" s="34">
        <v>7179.75</v>
      </c>
    </row>
    <row r="26" spans="1:7" x14ac:dyDescent="0.2">
      <c r="A26" s="21" t="s">
        <v>66</v>
      </c>
      <c r="B26" s="18">
        <v>834820.5</v>
      </c>
      <c r="C26" s="36">
        <v>84859.27</v>
      </c>
      <c r="D26" s="37">
        <v>0.1016</v>
      </c>
      <c r="E26" s="36">
        <v>76459.210000000006</v>
      </c>
      <c r="F26" s="36">
        <v>56950</v>
      </c>
      <c r="G26" s="36">
        <v>81269.070000000007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style="7" bestFit="1" customWidth="1"/>
    <col min="6" max="6" width="11.125" bestFit="1" customWidth="1"/>
    <col min="7" max="7" width="12.5" bestFit="1" customWidth="1"/>
    <col min="8" max="8" width="9.375" bestFit="1" customWidth="1"/>
  </cols>
  <sheetData>
    <row r="1" spans="1:8" ht="18.75" x14ac:dyDescent="0.2">
      <c r="A1" s="11" t="s">
        <v>105</v>
      </c>
    </row>
    <row r="2" spans="1:8" ht="18.75" x14ac:dyDescent="0.2">
      <c r="A2" s="11" t="s">
        <v>85</v>
      </c>
    </row>
    <row r="3" spans="1:8" x14ac:dyDescent="0.2">
      <c r="A3" s="1" t="str">
        <f>+'City Wide'!A3</f>
        <v>Through June (75.00%)</v>
      </c>
    </row>
    <row r="4" spans="1:8" x14ac:dyDescent="0.2">
      <c r="A4" s="1" t="str">
        <f>+'City Wide'!A4</f>
        <v>Fiscal Year 2020</v>
      </c>
    </row>
    <row r="6" spans="1:8" x14ac:dyDescent="0.2">
      <c r="A6" s="2" t="s">
        <v>0</v>
      </c>
      <c r="B6" s="2" t="s">
        <v>1</v>
      </c>
      <c r="C6" s="2" t="s">
        <v>2</v>
      </c>
      <c r="D6" s="8" t="s">
        <v>3</v>
      </c>
      <c r="E6" s="8" t="s">
        <v>4</v>
      </c>
      <c r="F6" s="2" t="s">
        <v>5</v>
      </c>
      <c r="G6" s="2" t="s">
        <v>6</v>
      </c>
    </row>
    <row r="7" spans="1:8" x14ac:dyDescent="0.2">
      <c r="A7" s="21" t="s">
        <v>67</v>
      </c>
      <c r="B7" s="18" t="s">
        <v>8</v>
      </c>
      <c r="C7" s="18" t="s">
        <v>8</v>
      </c>
      <c r="D7" s="19" t="s">
        <v>8</v>
      </c>
      <c r="E7" s="23" t="s">
        <v>8</v>
      </c>
      <c r="F7" s="18" t="s">
        <v>8</v>
      </c>
      <c r="G7" s="18" t="s">
        <v>8</v>
      </c>
    </row>
    <row r="8" spans="1:8" x14ac:dyDescent="0.2">
      <c r="A8" s="20" t="s">
        <v>16</v>
      </c>
      <c r="B8" s="16">
        <v>580</v>
      </c>
      <c r="C8" s="34">
        <v>0</v>
      </c>
      <c r="D8" s="35">
        <v>0</v>
      </c>
      <c r="E8" s="34">
        <v>0</v>
      </c>
      <c r="F8" s="34">
        <v>188.38</v>
      </c>
      <c r="G8" s="34">
        <v>0</v>
      </c>
      <c r="H8" s="16"/>
    </row>
    <row r="9" spans="1:8" x14ac:dyDescent="0.2">
      <c r="A9" s="20" t="s">
        <v>17</v>
      </c>
      <c r="B9" s="16">
        <v>0</v>
      </c>
      <c r="C9" s="34">
        <v>0</v>
      </c>
      <c r="D9" s="35">
        <v>0</v>
      </c>
      <c r="E9" s="34">
        <v>0</v>
      </c>
      <c r="F9" s="34">
        <v>0</v>
      </c>
      <c r="G9" s="34">
        <v>0</v>
      </c>
      <c r="H9" s="16"/>
    </row>
    <row r="10" spans="1:8" x14ac:dyDescent="0.2">
      <c r="A10" s="20" t="s">
        <v>18</v>
      </c>
      <c r="B10" s="16">
        <v>1000</v>
      </c>
      <c r="C10" s="34">
        <v>209</v>
      </c>
      <c r="D10" s="35">
        <v>0.20899999999999999</v>
      </c>
      <c r="E10" s="34">
        <v>0</v>
      </c>
      <c r="F10" s="34">
        <v>139</v>
      </c>
      <c r="G10" s="34">
        <v>0</v>
      </c>
      <c r="H10" s="16"/>
    </row>
    <row r="11" spans="1:8" x14ac:dyDescent="0.2">
      <c r="A11" s="20" t="s">
        <v>32</v>
      </c>
      <c r="B11" s="16">
        <v>476555</v>
      </c>
      <c r="C11" s="34">
        <v>474616.75</v>
      </c>
      <c r="D11" s="35">
        <v>0.99590000000000001</v>
      </c>
      <c r="E11" s="34">
        <v>488877.44</v>
      </c>
      <c r="F11" s="34">
        <v>411286.66</v>
      </c>
      <c r="G11" s="34">
        <v>413545.32</v>
      </c>
      <c r="H11" s="16"/>
    </row>
    <row r="12" spans="1:8" x14ac:dyDescent="0.2">
      <c r="A12" s="20" t="s">
        <v>49</v>
      </c>
      <c r="B12" s="16">
        <v>59485.27</v>
      </c>
      <c r="C12" s="34">
        <v>44613.99</v>
      </c>
      <c r="D12" s="35">
        <v>0.75</v>
      </c>
      <c r="E12" s="34">
        <v>43739.1</v>
      </c>
      <c r="F12" s="34">
        <v>41867.279999999999</v>
      </c>
      <c r="G12" s="34">
        <v>41026.230000000003</v>
      </c>
      <c r="H12" s="16"/>
    </row>
    <row r="13" spans="1:8" x14ac:dyDescent="0.2">
      <c r="A13" s="21" t="s">
        <v>67</v>
      </c>
      <c r="B13" s="18">
        <v>537620.27</v>
      </c>
      <c r="C13" s="36">
        <v>519439.74</v>
      </c>
      <c r="D13" s="37">
        <v>0.96619999999999995</v>
      </c>
      <c r="E13" s="36">
        <v>532616.54</v>
      </c>
      <c r="F13" s="36">
        <v>453481.32</v>
      </c>
      <c r="G13" s="36">
        <v>454571.55</v>
      </c>
      <c r="H13" s="1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92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68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300998.38</v>
      </c>
      <c r="C8" s="34">
        <v>228270.35</v>
      </c>
      <c r="D8" s="35">
        <v>0.75839999999999996</v>
      </c>
      <c r="E8" s="34">
        <v>233100.25</v>
      </c>
      <c r="F8" s="34">
        <v>210226.12</v>
      </c>
      <c r="G8" s="34">
        <v>189817.55</v>
      </c>
    </row>
    <row r="9" spans="1:7" x14ac:dyDescent="0.2">
      <c r="A9" s="20" t="s">
        <v>10</v>
      </c>
      <c r="B9" s="16">
        <v>127841.32</v>
      </c>
      <c r="C9" s="34">
        <v>98448.45</v>
      </c>
      <c r="D9" s="35">
        <v>0.77010000000000001</v>
      </c>
      <c r="E9" s="34">
        <v>90921.11</v>
      </c>
      <c r="F9" s="34">
        <v>93080.53</v>
      </c>
      <c r="G9" s="34">
        <v>92312.3</v>
      </c>
    </row>
    <row r="10" spans="1:7" x14ac:dyDescent="0.2">
      <c r="A10" s="20" t="s">
        <v>11</v>
      </c>
      <c r="B10" s="16">
        <v>1000</v>
      </c>
      <c r="C10" s="34">
        <v>239.29</v>
      </c>
      <c r="D10" s="35">
        <v>0.23930000000000001</v>
      </c>
      <c r="E10" s="34">
        <v>323.10000000000002</v>
      </c>
      <c r="F10" s="34">
        <v>391.52</v>
      </c>
      <c r="G10" s="34">
        <v>58.36</v>
      </c>
    </row>
    <row r="11" spans="1:7" x14ac:dyDescent="0.2">
      <c r="A11" s="20" t="s">
        <v>12</v>
      </c>
      <c r="B11" s="16">
        <v>21500</v>
      </c>
      <c r="C11" s="34">
        <v>20133.259999999998</v>
      </c>
      <c r="D11" s="35">
        <v>0.93640000000000001</v>
      </c>
      <c r="E11" s="34">
        <v>15856.89</v>
      </c>
      <c r="F11" s="34">
        <v>12058.87</v>
      </c>
      <c r="G11" s="34">
        <v>16408.95</v>
      </c>
    </row>
    <row r="12" spans="1:7" x14ac:dyDescent="0.2">
      <c r="A12" s="20" t="s">
        <v>13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26</v>
      </c>
      <c r="B13" s="16">
        <v>20000</v>
      </c>
      <c r="C13" s="34">
        <v>10499.92</v>
      </c>
      <c r="D13" s="35">
        <v>0.52500000000000002</v>
      </c>
      <c r="E13" s="34">
        <v>10405.99</v>
      </c>
      <c r="F13" s="34">
        <v>10618.31</v>
      </c>
      <c r="G13" s="34">
        <v>6401.1</v>
      </c>
    </row>
    <row r="14" spans="1:7" x14ac:dyDescent="0.2">
      <c r="A14" s="20" t="s">
        <v>14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1000</v>
      </c>
      <c r="C15" s="34">
        <v>896.36</v>
      </c>
      <c r="D15" s="35">
        <v>0.89639999999999997</v>
      </c>
      <c r="E15" s="34">
        <v>905.2</v>
      </c>
      <c r="F15" s="34">
        <v>813.93</v>
      </c>
      <c r="G15" s="34">
        <v>116.43</v>
      </c>
    </row>
    <row r="16" spans="1:7" x14ac:dyDescent="0.2">
      <c r="A16" s="20" t="s">
        <v>17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18</v>
      </c>
      <c r="B17" s="16">
        <v>2500</v>
      </c>
      <c r="C17" s="34">
        <v>200</v>
      </c>
      <c r="D17" s="35">
        <v>0.08</v>
      </c>
      <c r="E17" s="34">
        <v>0</v>
      </c>
      <c r="F17" s="34">
        <v>855.5</v>
      </c>
      <c r="G17" s="34">
        <v>18.04</v>
      </c>
    </row>
    <row r="18" spans="1:7" x14ac:dyDescent="0.2">
      <c r="A18" s="20" t="s">
        <v>19</v>
      </c>
      <c r="B18" s="16">
        <v>300</v>
      </c>
      <c r="C18" s="34">
        <v>46.33</v>
      </c>
      <c r="D18" s="35">
        <v>0.15440000000000001</v>
      </c>
      <c r="E18" s="34">
        <v>94.5</v>
      </c>
      <c r="F18" s="34">
        <v>120.96</v>
      </c>
      <c r="G18" s="34">
        <v>60.52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21</v>
      </c>
      <c r="B20" s="16">
        <v>9300</v>
      </c>
      <c r="C20" s="34">
        <v>5697.59</v>
      </c>
      <c r="D20" s="35">
        <v>0.61260000000000003</v>
      </c>
      <c r="E20" s="34">
        <v>5713.55</v>
      </c>
      <c r="F20" s="34">
        <v>6235.99</v>
      </c>
      <c r="G20" s="34">
        <v>6181.79</v>
      </c>
    </row>
    <row r="21" spans="1:7" x14ac:dyDescent="0.2">
      <c r="A21" s="20" t="s">
        <v>35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22</v>
      </c>
      <c r="B22" s="16">
        <v>5600</v>
      </c>
      <c r="C22" s="34">
        <v>1893.36</v>
      </c>
      <c r="D22" s="35">
        <v>0.33810000000000001</v>
      </c>
      <c r="E22" s="34">
        <v>3770.62</v>
      </c>
      <c r="F22" s="34">
        <v>451.02</v>
      </c>
      <c r="G22" s="34">
        <v>924.2</v>
      </c>
    </row>
    <row r="23" spans="1:7" x14ac:dyDescent="0.2">
      <c r="A23" s="20" t="s">
        <v>36</v>
      </c>
      <c r="B23" s="16">
        <v>2600</v>
      </c>
      <c r="C23" s="34">
        <v>786.73</v>
      </c>
      <c r="D23" s="35">
        <v>0.30259999999999998</v>
      </c>
      <c r="E23" s="34">
        <v>2857.42</v>
      </c>
      <c r="F23" s="34">
        <v>2492.65</v>
      </c>
      <c r="G23" s="34">
        <v>932.65</v>
      </c>
    </row>
    <row r="24" spans="1:7" x14ac:dyDescent="0.2">
      <c r="A24" s="20" t="s">
        <v>23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37</v>
      </c>
      <c r="B25" s="16">
        <v>5000</v>
      </c>
      <c r="C25" s="34">
        <v>4965.2299999999996</v>
      </c>
      <c r="D25" s="35">
        <v>0.99299999999999999</v>
      </c>
      <c r="E25" s="34">
        <v>3881.3</v>
      </c>
      <c r="F25" s="34">
        <v>3693.72</v>
      </c>
      <c r="G25" s="34">
        <v>3389.3</v>
      </c>
    </row>
    <row r="26" spans="1:7" x14ac:dyDescent="0.2">
      <c r="A26" s="20" t="s">
        <v>24</v>
      </c>
      <c r="B26" s="16">
        <v>100</v>
      </c>
      <c r="C26" s="34">
        <v>0</v>
      </c>
      <c r="D26" s="35">
        <v>0</v>
      </c>
      <c r="E26" s="34">
        <v>0</v>
      </c>
      <c r="F26" s="34">
        <v>45</v>
      </c>
      <c r="G26" s="34">
        <v>32.840000000000003</v>
      </c>
    </row>
    <row r="27" spans="1:7" x14ac:dyDescent="0.2">
      <c r="A27" s="20" t="s">
        <v>44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47</v>
      </c>
      <c r="B28" s="16">
        <v>0</v>
      </c>
      <c r="C28" s="34">
        <v>0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27</v>
      </c>
      <c r="B29" s="16">
        <v>692.69</v>
      </c>
      <c r="C29" s="34">
        <v>54295</v>
      </c>
      <c r="D29" s="35">
        <v>0</v>
      </c>
      <c r="E29" s="34">
        <v>334.92</v>
      </c>
      <c r="F29" s="34">
        <v>0</v>
      </c>
      <c r="G29" s="34">
        <v>7816.09</v>
      </c>
    </row>
    <row r="30" spans="1:7" x14ac:dyDescent="0.2">
      <c r="A30" s="20" t="s">
        <v>48</v>
      </c>
      <c r="B30" s="16">
        <v>0</v>
      </c>
      <c r="C30" s="34">
        <v>519.48</v>
      </c>
      <c r="D30" s="35">
        <v>0.74990000000000001</v>
      </c>
      <c r="E30" s="34">
        <v>509.31</v>
      </c>
      <c r="F30" s="34">
        <v>487.53</v>
      </c>
      <c r="G30" s="34">
        <v>0</v>
      </c>
    </row>
    <row r="31" spans="1:7" x14ac:dyDescent="0.2">
      <c r="A31" s="21" t="s">
        <v>68</v>
      </c>
      <c r="B31" s="18">
        <v>498432.39</v>
      </c>
      <c r="C31" s="36">
        <v>426891.35</v>
      </c>
      <c r="D31" s="37">
        <v>0.85650000000000004</v>
      </c>
      <c r="E31" s="36">
        <v>368674.16</v>
      </c>
      <c r="F31" s="36">
        <v>341571.65</v>
      </c>
      <c r="G31" s="36">
        <v>324470.12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0.125" bestFit="1" customWidth="1"/>
    <col min="2" max="2" width="9.375" bestFit="1" customWidth="1"/>
    <col min="3" max="3" width="11" bestFit="1" customWidth="1"/>
    <col min="4" max="4" width="9" style="7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102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101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0</v>
      </c>
      <c r="C8" s="34">
        <v>0</v>
      </c>
      <c r="D8" s="35">
        <v>0</v>
      </c>
      <c r="E8" s="34">
        <v>0</v>
      </c>
      <c r="F8" s="34">
        <v>0</v>
      </c>
      <c r="G8" s="34">
        <v>0</v>
      </c>
    </row>
    <row r="9" spans="1:7" x14ac:dyDescent="0.2">
      <c r="A9" s="20" t="s">
        <v>10</v>
      </c>
      <c r="B9" s="16">
        <v>0</v>
      </c>
      <c r="C9" s="34">
        <v>0</v>
      </c>
      <c r="D9" s="35">
        <v>0</v>
      </c>
      <c r="E9" s="34">
        <v>0</v>
      </c>
      <c r="F9" s="34">
        <v>0</v>
      </c>
      <c r="G9" s="34">
        <v>0</v>
      </c>
    </row>
    <row r="10" spans="1:7" x14ac:dyDescent="0.2">
      <c r="A10" s="20" t="s">
        <v>12</v>
      </c>
      <c r="B10" s="16">
        <v>4000</v>
      </c>
      <c r="C10" s="34">
        <v>402.99</v>
      </c>
      <c r="D10" s="35">
        <v>0.1007</v>
      </c>
      <c r="E10" s="34">
        <v>0</v>
      </c>
      <c r="F10" s="34">
        <v>14870.28</v>
      </c>
      <c r="G10" s="34">
        <v>0</v>
      </c>
    </row>
    <row r="11" spans="1:7" x14ac:dyDescent="0.2">
      <c r="A11" s="20" t="s">
        <v>16</v>
      </c>
      <c r="B11" s="16">
        <v>0</v>
      </c>
      <c r="C11" s="34">
        <v>0</v>
      </c>
      <c r="D11" s="35">
        <v>0</v>
      </c>
      <c r="E11" s="34">
        <v>0</v>
      </c>
      <c r="F11" s="34">
        <v>0</v>
      </c>
      <c r="G11" s="34">
        <v>335.94</v>
      </c>
    </row>
    <row r="12" spans="1:7" x14ac:dyDescent="0.2">
      <c r="A12" s="20" t="s">
        <v>18</v>
      </c>
      <c r="B12" s="16">
        <v>30000</v>
      </c>
      <c r="C12" s="34">
        <v>2263.4899999999998</v>
      </c>
      <c r="D12" s="35">
        <v>7.5399999999999995E-2</v>
      </c>
      <c r="E12" s="34">
        <v>0</v>
      </c>
      <c r="F12" s="34">
        <v>6668.2</v>
      </c>
      <c r="G12" s="34">
        <v>3090.15</v>
      </c>
    </row>
    <row r="13" spans="1:7" x14ac:dyDescent="0.2">
      <c r="A13" s="20" t="s">
        <v>20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32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24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1643.8</v>
      </c>
    </row>
    <row r="16" spans="1:7" x14ac:dyDescent="0.2">
      <c r="A16" s="20" t="s">
        <v>27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48</v>
      </c>
      <c r="B17" s="16">
        <v>6500</v>
      </c>
      <c r="C17" s="34">
        <v>8044.96</v>
      </c>
      <c r="D17" s="35">
        <v>1.2377</v>
      </c>
      <c r="E17" s="34">
        <v>84537.85</v>
      </c>
      <c r="F17" s="34">
        <v>63082.65</v>
      </c>
      <c r="G17" s="34">
        <v>51078</v>
      </c>
    </row>
    <row r="18" spans="1:7" x14ac:dyDescent="0.2">
      <c r="A18" s="21" t="s">
        <v>101</v>
      </c>
      <c r="B18" s="18">
        <v>40500</v>
      </c>
      <c r="C18" s="36">
        <v>10711.44</v>
      </c>
      <c r="D18" s="37">
        <v>0.26450000000000001</v>
      </c>
      <c r="E18" s="36">
        <v>84537.85</v>
      </c>
      <c r="F18" s="36">
        <v>84621.13</v>
      </c>
      <c r="G18" s="36">
        <v>56147.89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75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25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38" t="s">
        <v>9</v>
      </c>
      <c r="B8" s="34">
        <v>661808.04</v>
      </c>
      <c r="C8" s="34">
        <v>477822.66</v>
      </c>
      <c r="D8" s="35">
        <v>0.72199999999999998</v>
      </c>
      <c r="E8" s="34">
        <v>518252.86</v>
      </c>
      <c r="F8" s="34">
        <v>475903.06</v>
      </c>
      <c r="G8" s="34">
        <v>449488.29</v>
      </c>
    </row>
    <row r="9" spans="1:7" x14ac:dyDescent="0.2">
      <c r="A9" s="38" t="s">
        <v>10</v>
      </c>
      <c r="B9" s="34">
        <v>222203.7</v>
      </c>
      <c r="C9" s="34">
        <v>157888.91</v>
      </c>
      <c r="D9" s="35">
        <v>0.71060000000000001</v>
      </c>
      <c r="E9" s="34">
        <v>157338.19</v>
      </c>
      <c r="F9" s="34">
        <v>147597.59</v>
      </c>
      <c r="G9" s="34">
        <v>138989.48000000001</v>
      </c>
    </row>
    <row r="10" spans="1:7" x14ac:dyDescent="0.2">
      <c r="A10" s="38" t="s">
        <v>11</v>
      </c>
      <c r="B10" s="34">
        <v>5300</v>
      </c>
      <c r="C10" s="34">
        <v>1470.18</v>
      </c>
      <c r="D10" s="35">
        <v>0.27739999999999998</v>
      </c>
      <c r="E10" s="34">
        <v>1907</v>
      </c>
      <c r="F10" s="34">
        <v>3372.74</v>
      </c>
      <c r="G10" s="34">
        <v>3298.65</v>
      </c>
    </row>
    <row r="11" spans="1:7" x14ac:dyDescent="0.2">
      <c r="A11" s="38" t="s">
        <v>12</v>
      </c>
      <c r="B11" s="34">
        <v>3500</v>
      </c>
      <c r="C11" s="34">
        <v>2253.62</v>
      </c>
      <c r="D11" s="35">
        <v>0.64390000000000003</v>
      </c>
      <c r="E11" s="34">
        <v>2376.91</v>
      </c>
      <c r="F11" s="34">
        <v>4587.5</v>
      </c>
      <c r="G11" s="34">
        <v>1782.86</v>
      </c>
    </row>
    <row r="12" spans="1:7" x14ac:dyDescent="0.2">
      <c r="A12" s="38" t="s">
        <v>26</v>
      </c>
      <c r="B12" s="34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38" t="s">
        <v>15</v>
      </c>
      <c r="B13" s="34">
        <v>4100</v>
      </c>
      <c r="C13" s="34">
        <v>5192.0200000000004</v>
      </c>
      <c r="D13" s="35">
        <v>1.2663</v>
      </c>
      <c r="E13" s="34">
        <v>94.7</v>
      </c>
      <c r="F13" s="34">
        <v>307.98</v>
      </c>
      <c r="G13" s="34">
        <v>6313.36</v>
      </c>
    </row>
    <row r="14" spans="1:7" x14ac:dyDescent="0.2">
      <c r="A14" s="38" t="s">
        <v>16</v>
      </c>
      <c r="B14" s="34">
        <v>13950</v>
      </c>
      <c r="C14" s="34">
        <v>14406.49</v>
      </c>
      <c r="D14" s="35">
        <v>1.0327</v>
      </c>
      <c r="E14" s="34">
        <v>10281.6</v>
      </c>
      <c r="F14" s="34">
        <v>12600.68</v>
      </c>
      <c r="G14" s="34">
        <v>15100.8</v>
      </c>
    </row>
    <row r="15" spans="1:7" x14ac:dyDescent="0.2">
      <c r="A15" s="38" t="s">
        <v>17</v>
      </c>
      <c r="B15" s="34">
        <v>13370</v>
      </c>
      <c r="C15" s="34">
        <v>9362.92</v>
      </c>
      <c r="D15" s="35">
        <v>0.70030000000000003</v>
      </c>
      <c r="E15" s="34">
        <v>13628.76</v>
      </c>
      <c r="F15" s="34">
        <v>11043.96</v>
      </c>
      <c r="G15" s="34">
        <v>11651.35</v>
      </c>
    </row>
    <row r="16" spans="1:7" x14ac:dyDescent="0.2">
      <c r="A16" s="38" t="s">
        <v>18</v>
      </c>
      <c r="B16" s="34">
        <v>47800</v>
      </c>
      <c r="C16" s="34">
        <v>20287.400000000001</v>
      </c>
      <c r="D16" s="35">
        <v>0.4244</v>
      </c>
      <c r="E16" s="34">
        <v>30715.77</v>
      </c>
      <c r="F16" s="34">
        <v>32510.16</v>
      </c>
      <c r="G16" s="34">
        <v>57920.79</v>
      </c>
    </row>
    <row r="17" spans="1:7" x14ac:dyDescent="0.2">
      <c r="A17" s="38" t="s">
        <v>20</v>
      </c>
      <c r="B17" s="34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38" t="s">
        <v>22</v>
      </c>
      <c r="B18" s="34">
        <v>0</v>
      </c>
      <c r="C18" s="34">
        <v>0</v>
      </c>
      <c r="D18" s="35">
        <v>0</v>
      </c>
      <c r="E18" s="34">
        <v>121.85</v>
      </c>
      <c r="F18" s="34">
        <v>127.19</v>
      </c>
      <c r="G18" s="34">
        <v>0</v>
      </c>
    </row>
    <row r="19" spans="1:7" x14ac:dyDescent="0.2">
      <c r="A19" s="38" t="s">
        <v>23</v>
      </c>
      <c r="B19" s="34">
        <v>162500</v>
      </c>
      <c r="C19" s="34">
        <v>114767.22</v>
      </c>
      <c r="D19" s="35">
        <v>0.70630000000000004</v>
      </c>
      <c r="E19" s="34">
        <v>77300</v>
      </c>
      <c r="F19" s="34">
        <v>119800</v>
      </c>
      <c r="G19" s="34">
        <v>100858.3</v>
      </c>
    </row>
    <row r="20" spans="1:7" x14ac:dyDescent="0.2">
      <c r="A20" s="38" t="s">
        <v>24</v>
      </c>
      <c r="B20" s="34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38" t="s">
        <v>27</v>
      </c>
      <c r="B21" s="34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38" t="s">
        <v>48</v>
      </c>
      <c r="B22" s="34">
        <v>22270</v>
      </c>
      <c r="C22" s="34">
        <v>13273.49</v>
      </c>
      <c r="D22" s="35">
        <v>0.59599999999999997</v>
      </c>
      <c r="E22" s="34">
        <v>50000</v>
      </c>
      <c r="F22" s="34">
        <v>8106.8</v>
      </c>
      <c r="G22" s="34">
        <v>157209.48000000001</v>
      </c>
    </row>
    <row r="23" spans="1:7" x14ac:dyDescent="0.2">
      <c r="A23" s="39" t="s">
        <v>25</v>
      </c>
      <c r="B23" s="36">
        <v>1156801.74</v>
      </c>
      <c r="C23" s="36">
        <v>816724.91</v>
      </c>
      <c r="D23" s="37">
        <v>0.70599999999999996</v>
      </c>
      <c r="E23" s="36">
        <v>862017.64</v>
      </c>
      <c r="F23" s="36">
        <v>815957.66</v>
      </c>
      <c r="G23" s="36">
        <v>942613.36</v>
      </c>
    </row>
    <row r="24" spans="1:7" x14ac:dyDescent="0.2">
      <c r="D24" s="29"/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81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28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476843.76</v>
      </c>
      <c r="C8" s="34">
        <v>382668.62</v>
      </c>
      <c r="D8" s="35">
        <v>0.80249999999999999</v>
      </c>
      <c r="E8" s="34">
        <v>359839.79</v>
      </c>
      <c r="F8" s="34">
        <v>358430.73</v>
      </c>
      <c r="G8" s="34">
        <v>330956.95</v>
      </c>
    </row>
    <row r="9" spans="1:7" x14ac:dyDescent="0.2">
      <c r="A9" s="20" t="s">
        <v>10</v>
      </c>
      <c r="B9" s="16">
        <v>168850.22</v>
      </c>
      <c r="C9" s="34">
        <v>134699.45000000001</v>
      </c>
      <c r="D9" s="35">
        <v>0.79769999999999996</v>
      </c>
      <c r="E9" s="34">
        <v>128698.9</v>
      </c>
      <c r="F9" s="34">
        <v>119051.56</v>
      </c>
      <c r="G9" s="34">
        <v>113745.77</v>
      </c>
    </row>
    <row r="10" spans="1:7" x14ac:dyDescent="0.2">
      <c r="A10" s="20" t="s">
        <v>11</v>
      </c>
      <c r="B10" s="16">
        <v>25500</v>
      </c>
      <c r="C10" s="34">
        <v>15951.94</v>
      </c>
      <c r="D10" s="35">
        <v>0.62560000000000004</v>
      </c>
      <c r="E10" s="34">
        <v>17126.099999999999</v>
      </c>
      <c r="F10" s="34">
        <v>18139.830000000002</v>
      </c>
      <c r="G10" s="34">
        <v>13524.8</v>
      </c>
    </row>
    <row r="11" spans="1:7" x14ac:dyDescent="0.2">
      <c r="A11" s="20" t="s">
        <v>12</v>
      </c>
      <c r="B11" s="16">
        <v>3200</v>
      </c>
      <c r="C11" s="34">
        <v>1109.8800000000001</v>
      </c>
      <c r="D11" s="35">
        <v>0.3468</v>
      </c>
      <c r="E11" s="34">
        <v>2967.02</v>
      </c>
      <c r="F11" s="34">
        <v>1059.1500000000001</v>
      </c>
      <c r="G11" s="34">
        <v>2340.5100000000002</v>
      </c>
    </row>
    <row r="12" spans="1:7" x14ac:dyDescent="0.2">
      <c r="A12" s="20" t="s">
        <v>14</v>
      </c>
      <c r="B12" s="16">
        <v>46000</v>
      </c>
      <c r="C12" s="34">
        <v>46185</v>
      </c>
      <c r="D12" s="35">
        <v>1.004</v>
      </c>
      <c r="E12" s="34">
        <v>44463.839999999997</v>
      </c>
      <c r="F12" s="34">
        <v>44516.33</v>
      </c>
      <c r="G12" s="34">
        <v>43430</v>
      </c>
    </row>
    <row r="13" spans="1:7" x14ac:dyDescent="0.2">
      <c r="A13" s="20" t="s">
        <v>15</v>
      </c>
      <c r="B13" s="16">
        <v>13000</v>
      </c>
      <c r="C13" s="34">
        <v>1856.6</v>
      </c>
      <c r="D13" s="35">
        <v>0.14280000000000001</v>
      </c>
      <c r="E13" s="34">
        <v>3677.5</v>
      </c>
      <c r="F13" s="34">
        <v>7474.45</v>
      </c>
      <c r="G13" s="34">
        <v>9429.7900000000009</v>
      </c>
    </row>
    <row r="14" spans="1:7" x14ac:dyDescent="0.2">
      <c r="A14" s="20" t="s">
        <v>16</v>
      </c>
      <c r="B14" s="16">
        <v>8225</v>
      </c>
      <c r="C14" s="34">
        <v>2932.15</v>
      </c>
      <c r="D14" s="35">
        <v>0.35649999999999998</v>
      </c>
      <c r="E14" s="34">
        <v>3387.32</v>
      </c>
      <c r="F14" s="34">
        <v>930.71</v>
      </c>
      <c r="G14" s="34">
        <v>3159.4</v>
      </c>
    </row>
    <row r="15" spans="1:7" x14ac:dyDescent="0.2">
      <c r="A15" s="20" t="s">
        <v>17</v>
      </c>
      <c r="B15" s="16">
        <v>21500</v>
      </c>
      <c r="C15" s="34">
        <v>20955.599999999999</v>
      </c>
      <c r="D15" s="35">
        <v>0.97470000000000001</v>
      </c>
      <c r="E15" s="34">
        <v>20730.8</v>
      </c>
      <c r="F15" s="34">
        <v>20729</v>
      </c>
      <c r="G15" s="34">
        <v>20337.2</v>
      </c>
    </row>
    <row r="16" spans="1:7" x14ac:dyDescent="0.2">
      <c r="A16" s="20" t="s">
        <v>18</v>
      </c>
      <c r="B16" s="16">
        <v>9199</v>
      </c>
      <c r="C16" s="34">
        <v>9251.83</v>
      </c>
      <c r="D16" s="35">
        <v>1.0057</v>
      </c>
      <c r="E16" s="34">
        <v>840</v>
      </c>
      <c r="F16" s="34">
        <v>693</v>
      </c>
      <c r="G16" s="34">
        <v>-44.51</v>
      </c>
    </row>
    <row r="17" spans="1:7" x14ac:dyDescent="0.2">
      <c r="A17" s="20" t="s">
        <v>19</v>
      </c>
      <c r="B17" s="16">
        <v>0</v>
      </c>
      <c r="C17" s="34">
        <v>0</v>
      </c>
      <c r="D17" s="35">
        <v>0</v>
      </c>
      <c r="E17" s="34">
        <v>-44.99</v>
      </c>
      <c r="F17" s="34">
        <v>7809.94</v>
      </c>
      <c r="G17" s="34">
        <v>10954.89</v>
      </c>
    </row>
    <row r="18" spans="1:7" x14ac:dyDescent="0.2">
      <c r="A18" s="20" t="s">
        <v>20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21</v>
      </c>
      <c r="B19" s="16">
        <v>31200</v>
      </c>
      <c r="C19" s="34">
        <v>16298.23</v>
      </c>
      <c r="D19" s="35">
        <v>0.52239999999999998</v>
      </c>
      <c r="E19" s="34">
        <v>17109.689999999999</v>
      </c>
      <c r="F19" s="34">
        <v>19916.23</v>
      </c>
      <c r="G19" s="34">
        <v>154.43</v>
      </c>
    </row>
    <row r="20" spans="1:7" x14ac:dyDescent="0.2">
      <c r="A20" s="20" t="s">
        <v>22</v>
      </c>
      <c r="B20" s="16">
        <v>5500</v>
      </c>
      <c r="C20" s="34">
        <v>4819.8599999999997</v>
      </c>
      <c r="D20" s="35">
        <v>0.87629999999999997</v>
      </c>
      <c r="E20" s="34">
        <v>9613.85</v>
      </c>
      <c r="F20" s="34">
        <v>4217.9399999999996</v>
      </c>
      <c r="G20" s="34">
        <v>1151.19</v>
      </c>
    </row>
    <row r="21" spans="1:7" x14ac:dyDescent="0.2">
      <c r="A21" s="20" t="s">
        <v>23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24</v>
      </c>
      <c r="B22" s="16">
        <v>32000</v>
      </c>
      <c r="C22" s="34">
        <v>32114.11</v>
      </c>
      <c r="D22" s="35">
        <v>1.0036</v>
      </c>
      <c r="E22" s="34">
        <v>23722.54</v>
      </c>
      <c r="F22" s="34">
        <v>23682.75</v>
      </c>
      <c r="G22" s="34">
        <v>19379.580000000002</v>
      </c>
    </row>
    <row r="23" spans="1:7" x14ac:dyDescent="0.2">
      <c r="A23" s="20" t="s">
        <v>48</v>
      </c>
      <c r="B23" s="16">
        <v>0</v>
      </c>
      <c r="C23" s="34">
        <v>11155.5</v>
      </c>
      <c r="D23" s="35">
        <v>0</v>
      </c>
      <c r="E23" s="34">
        <v>26944.18</v>
      </c>
      <c r="F23" s="34">
        <v>64212.29</v>
      </c>
      <c r="G23" s="34">
        <v>0</v>
      </c>
    </row>
    <row r="24" spans="1:7" x14ac:dyDescent="0.2">
      <c r="A24" s="21" t="s">
        <v>28</v>
      </c>
      <c r="B24" s="18">
        <v>841017.98</v>
      </c>
      <c r="C24" s="36">
        <v>679998.77</v>
      </c>
      <c r="D24" s="37">
        <v>0.8085</v>
      </c>
      <c r="E24" s="36">
        <v>659076.54</v>
      </c>
      <c r="F24" s="36">
        <v>690863.91</v>
      </c>
      <c r="G24" s="36">
        <v>568520</v>
      </c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73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29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329640.90000000002</v>
      </c>
      <c r="C8" s="34">
        <v>260486.09</v>
      </c>
      <c r="D8" s="35">
        <v>0.79020000000000001</v>
      </c>
      <c r="E8" s="34">
        <v>207093.92</v>
      </c>
      <c r="F8" s="34">
        <v>99093.32</v>
      </c>
      <c r="G8" s="34">
        <v>53792</v>
      </c>
    </row>
    <row r="9" spans="1:7" x14ac:dyDescent="0.2">
      <c r="A9" s="20" t="s">
        <v>10</v>
      </c>
      <c r="B9" s="16">
        <v>124408.53</v>
      </c>
      <c r="C9" s="34">
        <v>88947.81</v>
      </c>
      <c r="D9" s="35">
        <v>0.71499999999999997</v>
      </c>
      <c r="E9" s="34">
        <v>71724.83</v>
      </c>
      <c r="F9" s="34">
        <v>35384.17</v>
      </c>
      <c r="G9" s="34">
        <v>22108.55</v>
      </c>
    </row>
    <row r="10" spans="1:7" x14ac:dyDescent="0.2">
      <c r="A10" s="20" t="s">
        <v>11</v>
      </c>
      <c r="B10" s="16">
        <v>625</v>
      </c>
      <c r="C10" s="34">
        <v>244.14</v>
      </c>
      <c r="D10" s="35">
        <v>0.3906</v>
      </c>
      <c r="E10" s="34">
        <v>513.16</v>
      </c>
      <c r="F10" s="34">
        <v>126.18</v>
      </c>
      <c r="G10" s="34">
        <v>0</v>
      </c>
    </row>
    <row r="11" spans="1:7" x14ac:dyDescent="0.2">
      <c r="A11" s="20" t="s">
        <v>12</v>
      </c>
      <c r="B11" s="16">
        <v>400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14</v>
      </c>
      <c r="B12" s="16">
        <v>365</v>
      </c>
      <c r="C12" s="34">
        <v>885</v>
      </c>
      <c r="D12" s="35">
        <v>2.4247000000000001</v>
      </c>
      <c r="E12" s="34">
        <v>43718.5</v>
      </c>
      <c r="F12" s="34">
        <v>243067.5</v>
      </c>
      <c r="G12" s="34">
        <v>231449.94</v>
      </c>
    </row>
    <row r="13" spans="1:7" x14ac:dyDescent="0.2">
      <c r="A13" s="20" t="s">
        <v>16</v>
      </c>
      <c r="B13" s="16">
        <v>4150</v>
      </c>
      <c r="C13" s="34">
        <v>1291.78</v>
      </c>
      <c r="D13" s="35">
        <v>0.31130000000000002</v>
      </c>
      <c r="E13" s="34">
        <v>2295.52</v>
      </c>
      <c r="F13" s="34">
        <v>290.54000000000002</v>
      </c>
      <c r="G13" s="34">
        <v>468.48</v>
      </c>
    </row>
    <row r="14" spans="1:7" x14ac:dyDescent="0.2">
      <c r="A14" s="20" t="s">
        <v>17</v>
      </c>
      <c r="B14" s="16">
        <v>2815</v>
      </c>
      <c r="C14" s="34">
        <v>1592</v>
      </c>
      <c r="D14" s="35">
        <v>0.5655</v>
      </c>
      <c r="E14" s="34">
        <v>1365</v>
      </c>
      <c r="F14" s="34">
        <v>755</v>
      </c>
      <c r="G14" s="34">
        <v>947</v>
      </c>
    </row>
    <row r="15" spans="1:7" x14ac:dyDescent="0.2">
      <c r="A15" s="20" t="s">
        <v>18</v>
      </c>
      <c r="B15" s="16">
        <v>520</v>
      </c>
      <c r="C15" s="34">
        <v>5432.5</v>
      </c>
      <c r="D15" s="35">
        <v>10.447100000000001</v>
      </c>
      <c r="E15" s="34">
        <v>520</v>
      </c>
      <c r="F15" s="34">
        <v>0</v>
      </c>
      <c r="G15" s="34">
        <v>0</v>
      </c>
    </row>
    <row r="16" spans="1:7" x14ac:dyDescent="0.2">
      <c r="A16" s="20" t="s">
        <v>20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22</v>
      </c>
      <c r="B17" s="16">
        <v>168</v>
      </c>
      <c r="C17" s="34">
        <v>105.79</v>
      </c>
      <c r="D17" s="35">
        <v>0.62970000000000004</v>
      </c>
      <c r="E17" s="34">
        <v>103.18</v>
      </c>
      <c r="F17" s="34">
        <v>135</v>
      </c>
      <c r="G17" s="34">
        <v>0</v>
      </c>
    </row>
    <row r="18" spans="1:7" x14ac:dyDescent="0.2">
      <c r="A18" s="20" t="s">
        <v>48</v>
      </c>
      <c r="B18" s="16">
        <v>0</v>
      </c>
      <c r="C18" s="34">
        <v>0</v>
      </c>
      <c r="D18" s="35">
        <v>0</v>
      </c>
      <c r="E18" s="34">
        <v>0</v>
      </c>
      <c r="F18" s="34">
        <v>6277.6</v>
      </c>
      <c r="G18" s="34">
        <v>0</v>
      </c>
    </row>
    <row r="19" spans="1:7" x14ac:dyDescent="0.2">
      <c r="A19" s="21" t="s">
        <v>29</v>
      </c>
      <c r="B19" s="18">
        <v>463092.43</v>
      </c>
      <c r="C19" s="36">
        <v>358985.11</v>
      </c>
      <c r="D19" s="37">
        <v>0.7752</v>
      </c>
      <c r="E19" s="36">
        <v>327334.11</v>
      </c>
      <c r="F19" s="36">
        <v>385129.31</v>
      </c>
      <c r="G19" s="36">
        <v>308765.96999999997</v>
      </c>
    </row>
    <row r="20" spans="1:7" x14ac:dyDescent="0.2">
      <c r="D20" s="29"/>
    </row>
    <row r="21" spans="1:7" x14ac:dyDescent="0.2">
      <c r="D21" s="29"/>
    </row>
    <row r="22" spans="1:7" x14ac:dyDescent="0.2">
      <c r="D22" s="29"/>
    </row>
    <row r="23" spans="1:7" x14ac:dyDescent="0.2">
      <c r="D23" s="29"/>
    </row>
    <row r="24" spans="1:7" x14ac:dyDescent="0.2">
      <c r="D24" s="29"/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86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56</v>
      </c>
      <c r="B7" s="4" t="s">
        <v>8</v>
      </c>
      <c r="C7" s="4" t="s">
        <v>8</v>
      </c>
      <c r="D7" s="28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5" t="s">
        <v>9</v>
      </c>
      <c r="B8" s="12">
        <v>293702.58</v>
      </c>
      <c r="C8" s="34">
        <v>222214.35</v>
      </c>
      <c r="D8" s="35">
        <v>0.75660000000000005</v>
      </c>
      <c r="E8" s="34">
        <v>219864.09</v>
      </c>
      <c r="F8" s="34">
        <v>229784.14</v>
      </c>
      <c r="G8" s="34">
        <v>228776.49</v>
      </c>
    </row>
    <row r="9" spans="1:7" x14ac:dyDescent="0.2">
      <c r="A9" s="5" t="s">
        <v>10</v>
      </c>
      <c r="B9" s="12">
        <v>148568.15</v>
      </c>
      <c r="C9" s="34">
        <v>107343.53</v>
      </c>
      <c r="D9" s="35">
        <v>0.72250000000000003</v>
      </c>
      <c r="E9" s="34">
        <v>100317.48</v>
      </c>
      <c r="F9" s="34">
        <v>90407.41</v>
      </c>
      <c r="G9" s="34">
        <v>95451.63</v>
      </c>
    </row>
    <row r="10" spans="1:7" x14ac:dyDescent="0.2">
      <c r="A10" s="5" t="s">
        <v>11</v>
      </c>
      <c r="B10" s="12">
        <v>0</v>
      </c>
      <c r="C10" s="34">
        <v>20</v>
      </c>
      <c r="D10" s="35">
        <v>0</v>
      </c>
      <c r="E10" s="34">
        <v>103.39</v>
      </c>
      <c r="F10" s="34">
        <v>0</v>
      </c>
      <c r="G10" s="34">
        <v>1.0900000000000001</v>
      </c>
    </row>
    <row r="11" spans="1:7" x14ac:dyDescent="0.2">
      <c r="A11" s="5" t="s">
        <v>12</v>
      </c>
      <c r="B11" s="12">
        <v>2000</v>
      </c>
      <c r="C11" s="34">
        <v>267.23</v>
      </c>
      <c r="D11" s="35">
        <v>0.1336</v>
      </c>
      <c r="E11" s="34">
        <v>760.81</v>
      </c>
      <c r="F11" s="34">
        <v>551.79</v>
      </c>
      <c r="G11" s="34">
        <v>662.1</v>
      </c>
    </row>
    <row r="12" spans="1:7" x14ac:dyDescent="0.2">
      <c r="A12" s="5" t="s">
        <v>26</v>
      </c>
      <c r="B12" s="12">
        <v>200</v>
      </c>
      <c r="C12" s="34">
        <v>23.74</v>
      </c>
      <c r="D12" s="35">
        <v>0.1187</v>
      </c>
      <c r="E12" s="34">
        <v>79.86</v>
      </c>
      <c r="F12" s="34">
        <v>53.28</v>
      </c>
      <c r="G12" s="34">
        <v>61.08</v>
      </c>
    </row>
    <row r="13" spans="1:7" x14ac:dyDescent="0.2">
      <c r="A13" s="5" t="s">
        <v>15</v>
      </c>
      <c r="B13" s="12">
        <v>0</v>
      </c>
      <c r="C13" s="34">
        <v>2184.54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5" t="s">
        <v>16</v>
      </c>
      <c r="B14" s="12">
        <v>8380</v>
      </c>
      <c r="C14" s="34">
        <v>1639.7</v>
      </c>
      <c r="D14" s="35">
        <v>0.19570000000000001</v>
      </c>
      <c r="E14" s="34">
        <v>4871.6499999999996</v>
      </c>
      <c r="F14" s="34">
        <v>4274.37</v>
      </c>
      <c r="G14" s="34">
        <v>3375.88</v>
      </c>
    </row>
    <row r="15" spans="1:7" x14ac:dyDescent="0.2">
      <c r="A15" s="5" t="s">
        <v>17</v>
      </c>
      <c r="B15" s="12">
        <v>1600</v>
      </c>
      <c r="C15" s="34">
        <v>1154.0999999999999</v>
      </c>
      <c r="D15" s="35">
        <v>0.72130000000000005</v>
      </c>
      <c r="E15" s="34">
        <v>696</v>
      </c>
      <c r="F15" s="34">
        <v>694</v>
      </c>
      <c r="G15" s="34">
        <v>1851</v>
      </c>
    </row>
    <row r="16" spans="1:7" x14ac:dyDescent="0.2">
      <c r="A16" s="5" t="s">
        <v>18</v>
      </c>
      <c r="B16" s="12">
        <v>1700</v>
      </c>
      <c r="C16" s="34">
        <v>35</v>
      </c>
      <c r="D16" s="35">
        <v>2.06E-2</v>
      </c>
      <c r="E16" s="34">
        <v>4580</v>
      </c>
      <c r="F16" s="34">
        <v>92</v>
      </c>
      <c r="G16" s="34">
        <v>395</v>
      </c>
    </row>
    <row r="17" spans="1:7" x14ac:dyDescent="0.2">
      <c r="A17" s="5" t="s">
        <v>20</v>
      </c>
      <c r="B17" s="12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5" t="s">
        <v>22</v>
      </c>
      <c r="B18" s="12">
        <v>200</v>
      </c>
      <c r="C18" s="34">
        <v>102.71</v>
      </c>
      <c r="D18" s="35">
        <v>0.51359999999999995</v>
      </c>
      <c r="E18" s="34">
        <v>0</v>
      </c>
      <c r="F18" s="34">
        <v>0</v>
      </c>
      <c r="G18" s="34">
        <v>19.98</v>
      </c>
    </row>
    <row r="19" spans="1:7" x14ac:dyDescent="0.2">
      <c r="A19" s="5" t="s">
        <v>23</v>
      </c>
      <c r="B19" s="12">
        <v>0</v>
      </c>
      <c r="C19" s="34">
        <v>0</v>
      </c>
      <c r="D19" s="35">
        <v>0</v>
      </c>
      <c r="E19" s="34">
        <v>0</v>
      </c>
      <c r="F19" s="34">
        <v>0</v>
      </c>
      <c r="G19" s="34">
        <v>7064</v>
      </c>
    </row>
    <row r="20" spans="1:7" x14ac:dyDescent="0.2">
      <c r="A20" s="5" t="s">
        <v>24</v>
      </c>
      <c r="B20" s="12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5" t="s">
        <v>27</v>
      </c>
      <c r="B21" s="12">
        <v>4824.5</v>
      </c>
      <c r="C21" s="34">
        <v>3618.36</v>
      </c>
      <c r="D21" s="35">
        <v>0.75</v>
      </c>
      <c r="E21" s="34">
        <v>3510.45</v>
      </c>
      <c r="F21" s="34">
        <v>3262.05</v>
      </c>
      <c r="G21" s="34">
        <v>3152.97</v>
      </c>
    </row>
    <row r="22" spans="1:7" x14ac:dyDescent="0.2">
      <c r="A22" s="5" t="s">
        <v>48</v>
      </c>
      <c r="B22" s="12">
        <v>0</v>
      </c>
      <c r="C22" s="34">
        <v>1325.45</v>
      </c>
      <c r="D22" s="35">
        <v>0</v>
      </c>
      <c r="E22" s="34">
        <v>4153.82</v>
      </c>
      <c r="F22" s="34">
        <v>27905.48</v>
      </c>
      <c r="G22" s="34">
        <v>110031.44</v>
      </c>
    </row>
    <row r="23" spans="1:7" x14ac:dyDescent="0.2">
      <c r="A23" s="3" t="s">
        <v>108</v>
      </c>
      <c r="B23" s="4">
        <v>461175.23</v>
      </c>
      <c r="C23" s="36">
        <v>339928.71</v>
      </c>
      <c r="D23" s="37">
        <v>0.73709999999999998</v>
      </c>
      <c r="E23" s="36">
        <v>338937.55</v>
      </c>
      <c r="F23" s="36">
        <v>357024.52</v>
      </c>
      <c r="G23" s="36">
        <v>450842.66</v>
      </c>
    </row>
    <row r="24" spans="1:7" x14ac:dyDescent="0.2">
      <c r="D24" s="29"/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76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57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197696.55</v>
      </c>
      <c r="C8" s="34">
        <v>143492.84</v>
      </c>
      <c r="D8" s="35">
        <v>0.7258</v>
      </c>
      <c r="E8" s="34">
        <v>143139.87</v>
      </c>
      <c r="F8" s="34">
        <v>103166.03</v>
      </c>
      <c r="G8" s="34">
        <v>90140.38</v>
      </c>
    </row>
    <row r="9" spans="1:7" x14ac:dyDescent="0.2">
      <c r="A9" s="20" t="s">
        <v>10</v>
      </c>
      <c r="B9" s="16">
        <v>89419.04</v>
      </c>
      <c r="C9" s="34">
        <v>60748.92</v>
      </c>
      <c r="D9" s="35">
        <v>0.6794</v>
      </c>
      <c r="E9" s="34">
        <v>56621.25</v>
      </c>
      <c r="F9" s="34">
        <v>43690.46</v>
      </c>
      <c r="G9" s="34">
        <v>43118.35</v>
      </c>
    </row>
    <row r="10" spans="1:7" x14ac:dyDescent="0.2">
      <c r="A10" s="20" t="s">
        <v>11</v>
      </c>
      <c r="B10" s="16">
        <v>0</v>
      </c>
      <c r="C10" s="34">
        <v>134.38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20" t="s">
        <v>12</v>
      </c>
      <c r="B11" s="16">
        <v>6500</v>
      </c>
      <c r="C11" s="34">
        <v>3304.64</v>
      </c>
      <c r="D11" s="35">
        <v>0.50839999999999996</v>
      </c>
      <c r="E11" s="34">
        <v>1200.01</v>
      </c>
      <c r="F11" s="34">
        <v>2149.15</v>
      </c>
      <c r="G11" s="34">
        <v>919.07</v>
      </c>
    </row>
    <row r="12" spans="1:7" x14ac:dyDescent="0.2">
      <c r="A12" s="20" t="s">
        <v>26</v>
      </c>
      <c r="B12" s="16">
        <v>8500</v>
      </c>
      <c r="C12" s="34">
        <v>3049.05</v>
      </c>
      <c r="D12" s="35">
        <v>0.35870000000000002</v>
      </c>
      <c r="E12" s="34">
        <v>4370.4399999999996</v>
      </c>
      <c r="F12" s="34">
        <v>3913.8</v>
      </c>
      <c r="G12" s="34">
        <v>4051.07</v>
      </c>
    </row>
    <row r="13" spans="1:7" x14ac:dyDescent="0.2">
      <c r="A13" s="20" t="s">
        <v>14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15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1000</v>
      </c>
      <c r="C15" s="34">
        <v>1361.65</v>
      </c>
      <c r="D15" s="35">
        <v>1.3616999999999999</v>
      </c>
      <c r="E15" s="34">
        <v>0</v>
      </c>
      <c r="F15" s="34">
        <v>0</v>
      </c>
      <c r="G15" s="34">
        <v>814.24</v>
      </c>
    </row>
    <row r="16" spans="1:7" x14ac:dyDescent="0.2">
      <c r="A16" s="20" t="s">
        <v>17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18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165</v>
      </c>
    </row>
    <row r="18" spans="1:7" x14ac:dyDescent="0.2">
      <c r="A18" s="20" t="s">
        <v>20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22</v>
      </c>
      <c r="B19" s="16">
        <v>5000</v>
      </c>
      <c r="C19" s="34">
        <v>534.42999999999995</v>
      </c>
      <c r="D19" s="35">
        <v>0.1069</v>
      </c>
      <c r="E19" s="34">
        <v>1785.93</v>
      </c>
      <c r="F19" s="34">
        <v>1799.69</v>
      </c>
      <c r="G19" s="34">
        <v>187.72</v>
      </c>
    </row>
    <row r="20" spans="1:7" x14ac:dyDescent="0.2">
      <c r="A20" s="20" t="s">
        <v>36</v>
      </c>
      <c r="B20" s="16">
        <v>1000</v>
      </c>
      <c r="C20" s="34">
        <v>180.39</v>
      </c>
      <c r="D20" s="35">
        <v>0.1804</v>
      </c>
      <c r="E20" s="34">
        <v>2.79</v>
      </c>
      <c r="F20" s="34">
        <v>614.21</v>
      </c>
      <c r="G20" s="34">
        <v>0</v>
      </c>
    </row>
    <row r="21" spans="1:7" x14ac:dyDescent="0.2">
      <c r="A21" s="20" t="s">
        <v>23</v>
      </c>
      <c r="B21" s="16">
        <v>26000</v>
      </c>
      <c r="C21" s="34">
        <v>12213.71</v>
      </c>
      <c r="D21" s="35">
        <v>0.4698</v>
      </c>
      <c r="E21" s="34">
        <v>15740.8</v>
      </c>
      <c r="F21" s="34">
        <v>14399.66</v>
      </c>
      <c r="G21" s="34">
        <v>14618.38</v>
      </c>
    </row>
    <row r="22" spans="1:7" x14ac:dyDescent="0.2">
      <c r="A22" s="20" t="s">
        <v>24</v>
      </c>
      <c r="B22" s="16">
        <v>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27</v>
      </c>
      <c r="B23" s="16">
        <v>4856.63</v>
      </c>
      <c r="C23" s="34">
        <v>3642.48</v>
      </c>
      <c r="D23" s="35">
        <v>0.75</v>
      </c>
      <c r="E23" s="34">
        <v>3533.76</v>
      </c>
      <c r="F23" s="34">
        <v>3283.83</v>
      </c>
      <c r="G23" s="34">
        <v>3174.03</v>
      </c>
    </row>
    <row r="24" spans="1:7" x14ac:dyDescent="0.2">
      <c r="A24" s="20" t="s">
        <v>48</v>
      </c>
      <c r="B24" s="16">
        <v>30000</v>
      </c>
      <c r="C24" s="34">
        <v>24840.43</v>
      </c>
      <c r="D24" s="35">
        <v>0.82799999999999996</v>
      </c>
      <c r="E24" s="34">
        <v>1535.39</v>
      </c>
      <c r="F24" s="34">
        <v>0</v>
      </c>
      <c r="G24" s="34">
        <v>799.98</v>
      </c>
    </row>
    <row r="25" spans="1:7" x14ac:dyDescent="0.2">
      <c r="A25" s="21" t="s">
        <v>57</v>
      </c>
      <c r="B25" s="18">
        <v>369972.22</v>
      </c>
      <c r="C25" s="36">
        <v>253502.92</v>
      </c>
      <c r="D25" s="37">
        <v>0.68520000000000003</v>
      </c>
      <c r="E25" s="36">
        <v>227930.23999999999</v>
      </c>
      <c r="F25" s="36">
        <v>173016.83</v>
      </c>
      <c r="G25" s="36">
        <v>157988.22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79</v>
      </c>
    </row>
    <row r="3" spans="1:7" x14ac:dyDescent="0.2">
      <c r="A3" s="1" t="str">
        <f>+'City Wide'!A3</f>
        <v>Through June (75.00%)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30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146312.31</v>
      </c>
      <c r="C8" s="34">
        <v>114003.78</v>
      </c>
      <c r="D8" s="35">
        <v>0.7792</v>
      </c>
      <c r="E8" s="34">
        <v>104574.77</v>
      </c>
      <c r="F8" s="34">
        <v>99184</v>
      </c>
      <c r="G8" s="34">
        <v>91380.41</v>
      </c>
    </row>
    <row r="9" spans="1:7" x14ac:dyDescent="0.2">
      <c r="A9" s="20" t="s">
        <v>10</v>
      </c>
      <c r="B9" s="16">
        <v>58346.55</v>
      </c>
      <c r="C9" s="34">
        <v>44189.55</v>
      </c>
      <c r="D9" s="35">
        <v>0.75739999999999996</v>
      </c>
      <c r="E9" s="34">
        <v>39628.29</v>
      </c>
      <c r="F9" s="34">
        <v>37686.42</v>
      </c>
      <c r="G9" s="34">
        <v>34327.339999999997</v>
      </c>
    </row>
    <row r="10" spans="1:7" x14ac:dyDescent="0.2">
      <c r="A10" s="20" t="s">
        <v>11</v>
      </c>
      <c r="B10" s="16">
        <v>500</v>
      </c>
      <c r="C10" s="34">
        <v>0</v>
      </c>
      <c r="D10" s="35">
        <v>0</v>
      </c>
      <c r="E10" s="34">
        <v>92</v>
      </c>
      <c r="F10" s="34">
        <v>268.77</v>
      </c>
      <c r="G10" s="34">
        <v>0</v>
      </c>
    </row>
    <row r="11" spans="1:7" x14ac:dyDescent="0.2">
      <c r="A11" s="20" t="s">
        <v>12</v>
      </c>
      <c r="B11" s="16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26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14</v>
      </c>
      <c r="B13" s="16">
        <v>58400</v>
      </c>
      <c r="C13" s="34">
        <v>35246.199999999997</v>
      </c>
      <c r="D13" s="35">
        <v>0.60350000000000004</v>
      </c>
      <c r="E13" s="34">
        <v>45325.88</v>
      </c>
      <c r="F13" s="34">
        <v>25838.75</v>
      </c>
      <c r="G13" s="34">
        <v>2000</v>
      </c>
    </row>
    <row r="14" spans="1:7" x14ac:dyDescent="0.2">
      <c r="A14" s="20" t="s">
        <v>15</v>
      </c>
      <c r="B14" s="16">
        <v>21750</v>
      </c>
      <c r="C14" s="34">
        <v>12362.43</v>
      </c>
      <c r="D14" s="35">
        <v>0.56840000000000002</v>
      </c>
      <c r="E14" s="34">
        <v>12616.72</v>
      </c>
      <c r="F14" s="34">
        <v>21268.42</v>
      </c>
      <c r="G14" s="34">
        <v>13952.3</v>
      </c>
    </row>
    <row r="15" spans="1:7" x14ac:dyDescent="0.2">
      <c r="A15" s="20" t="s">
        <v>16</v>
      </c>
      <c r="B15" s="16">
        <v>8550</v>
      </c>
      <c r="C15" s="34">
        <v>3664.6</v>
      </c>
      <c r="D15" s="35">
        <v>0.42859999999999998</v>
      </c>
      <c r="E15" s="34">
        <v>4699.09</v>
      </c>
      <c r="F15" s="34">
        <v>5721.66</v>
      </c>
      <c r="G15" s="34">
        <v>3467.63</v>
      </c>
    </row>
    <row r="16" spans="1:7" x14ac:dyDescent="0.2">
      <c r="A16" s="20" t="s">
        <v>17</v>
      </c>
      <c r="B16" s="16">
        <v>3255</v>
      </c>
      <c r="C16" s="34">
        <v>2525</v>
      </c>
      <c r="D16" s="35">
        <v>0.77569999999999995</v>
      </c>
      <c r="E16" s="34">
        <v>3113</v>
      </c>
      <c r="F16" s="34">
        <v>3079</v>
      </c>
      <c r="G16" s="34">
        <v>2230</v>
      </c>
    </row>
    <row r="17" spans="1:7" x14ac:dyDescent="0.2">
      <c r="A17" s="20" t="s">
        <v>18</v>
      </c>
      <c r="B17" s="16">
        <v>7555</v>
      </c>
      <c r="C17" s="34">
        <v>2010</v>
      </c>
      <c r="D17" s="35">
        <v>0.26600000000000001</v>
      </c>
      <c r="E17" s="34">
        <v>2850</v>
      </c>
      <c r="F17" s="34">
        <v>8665.7000000000007</v>
      </c>
      <c r="G17" s="34">
        <v>4307.5</v>
      </c>
    </row>
    <row r="18" spans="1:7" x14ac:dyDescent="0.2">
      <c r="A18" s="20" t="s">
        <v>20</v>
      </c>
      <c r="B18" s="16">
        <v>250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48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1" t="s">
        <v>30</v>
      </c>
      <c r="B20" s="18">
        <v>304918.86</v>
      </c>
      <c r="C20" s="36">
        <v>214001.56</v>
      </c>
      <c r="D20" s="37">
        <v>0.70179999999999998</v>
      </c>
      <c r="E20" s="36">
        <v>212899.75</v>
      </c>
      <c r="F20" s="36">
        <v>201712.72</v>
      </c>
      <c r="G20" s="36">
        <v>151665.18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City Wide</vt:lpstr>
      <vt:lpstr>General Fund</vt:lpstr>
      <vt:lpstr>101-11 City Council</vt:lpstr>
      <vt:lpstr>101-13 City Mgr.</vt:lpstr>
      <vt:lpstr>101-15 Fin.</vt:lpstr>
      <vt:lpstr>101-16 City Att.</vt:lpstr>
      <vt:lpstr>101-17-10 P&amp;Z</vt:lpstr>
      <vt:lpstr>101-17-20 Code Enforce.</vt:lpstr>
      <vt:lpstr>101-18 Econ. Dev.</vt:lpstr>
      <vt:lpstr>101-19 HR</vt:lpstr>
      <vt:lpstr>101-20 IT</vt:lpstr>
      <vt:lpstr>101-21 Police</vt:lpstr>
      <vt:lpstr>101-21-16 Dispatch</vt:lpstr>
      <vt:lpstr>101-23 Fire</vt:lpstr>
      <vt:lpstr>101-24 Build. Safety</vt:lpstr>
      <vt:lpstr>101-27 Animal Cont.</vt:lpstr>
      <vt:lpstr>101-28 Custodial</vt:lpstr>
      <vt:lpstr>101-32 Eng.</vt:lpstr>
      <vt:lpstr>101-38 Parks</vt:lpstr>
      <vt:lpstr>101-39 Rec.</vt:lpstr>
      <vt:lpstr>102 Street</vt:lpstr>
      <vt:lpstr>103 St. Light</vt:lpstr>
      <vt:lpstr>110 Airport</vt:lpstr>
      <vt:lpstr>158 Airport Const.</vt:lpstr>
      <vt:lpstr>161-51 Water-Supply</vt:lpstr>
      <vt:lpstr>161-52 Water-PI</vt:lpstr>
      <vt:lpstr>161-53 Water-Dist.</vt:lpstr>
      <vt:lpstr>161-54 Util. Serv.</vt:lpstr>
      <vt:lpstr>162-58 WW-Collect.</vt:lpstr>
      <vt:lpstr>162-59 WW-Treat.</vt:lpstr>
      <vt:lpstr>163 Com. Area Maint.</vt:lpstr>
      <vt:lpstr>164 Sanit.</vt:lpstr>
      <vt:lpstr>165 Golf</vt:lpstr>
      <vt:lpstr>167 Pool</vt:lpstr>
      <vt:lpstr>168 Dierkes</vt:lpstr>
      <vt:lpstr>181 Insur.</vt:lpstr>
      <vt:lpstr>182 Shop</vt:lpstr>
      <vt:lpstr>191 Drug &amp; Restit.</vt:lpstr>
    </vt:vector>
  </TitlesOfParts>
  <Company>tfid.org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Hyatt</dc:creator>
  <cp:lastModifiedBy>TFAdmin</cp:lastModifiedBy>
  <cp:lastPrinted>2017-07-12T17:33:37Z</cp:lastPrinted>
  <dcterms:created xsi:type="dcterms:W3CDTF">2015-01-13T17:17:05Z</dcterms:created>
  <dcterms:modified xsi:type="dcterms:W3CDTF">2020-07-09T16:58:03Z</dcterms:modified>
</cp:coreProperties>
</file>