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/>
  <mc:AlternateContent xmlns:mc="http://schemas.openxmlformats.org/markup-compatibility/2006">
    <mc:Choice Requires="x15">
      <x15ac:absPath xmlns:x15ac="http://schemas.microsoft.com/office/spreadsheetml/2010/11/ac" url="N:\Finance\Brent\Department Quarterly Reports\2019-20\2020 - March\"/>
    </mc:Choice>
  </mc:AlternateContent>
  <xr:revisionPtr revIDLastSave="0" documentId="13_ncr:1_{B7CB9C42-DBD9-4C67-8592-6619D58E169D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City Wide" sheetId="1" r:id="rId1"/>
    <sheet name="General Fund" sheetId="39" r:id="rId2"/>
    <sheet name="101-11 City Council" sheetId="8" r:id="rId3"/>
    <sheet name="101-13 City Mgr." sheetId="9" r:id="rId4"/>
    <sheet name="101-15 Fin." sheetId="15" r:id="rId5"/>
    <sheet name="101-16 City Att." sheetId="7" r:id="rId6"/>
    <sheet name="101-17-10 P&amp;Z" sheetId="21" r:id="rId7"/>
    <sheet name="101-17-20 Code Enforce." sheetId="10" r:id="rId8"/>
    <sheet name="101-18 Econ. Dev." sheetId="13" r:id="rId9"/>
    <sheet name="101-19 HR" sheetId="18" r:id="rId10"/>
    <sheet name="101-20 IS" sheetId="19" r:id="rId11"/>
    <sheet name="101-21 Police" sheetId="23" r:id="rId12"/>
    <sheet name="101-21-16 Dispatch" sheetId="38" r:id="rId13"/>
    <sheet name="101-23 Fire" sheetId="16" r:id="rId14"/>
    <sheet name="101-24 Build. Safety" sheetId="5" r:id="rId15"/>
    <sheet name="101-27 Animal Cont." sheetId="4" r:id="rId16"/>
    <sheet name="101-28 Custodial" sheetId="40" r:id="rId17"/>
    <sheet name="101-32 Eng." sheetId="14" r:id="rId18"/>
    <sheet name="101-38 Parks" sheetId="22" r:id="rId19"/>
    <sheet name="101-39 Rec." sheetId="25" r:id="rId20"/>
    <sheet name="102 Street" sheetId="28" r:id="rId21"/>
    <sheet name="103 St. Light" sheetId="29" r:id="rId22"/>
    <sheet name="110 Airport" sheetId="2" r:id="rId23"/>
    <sheet name="158 Airport Const." sheetId="3" r:id="rId24"/>
    <sheet name="161-51 Water-Supply" sheetId="33" r:id="rId25"/>
    <sheet name="161-52 Water-PI" sheetId="31" r:id="rId26"/>
    <sheet name="161-53 Water-Dist." sheetId="32" r:id="rId27"/>
    <sheet name="161-54 Util. Serv." sheetId="30" r:id="rId28"/>
    <sheet name="162-58 WW-Collect." sheetId="34" r:id="rId29"/>
    <sheet name="162-59 WW-Treat." sheetId="36" r:id="rId30"/>
    <sheet name="163 Com. Area Maint." sheetId="11" r:id="rId31"/>
    <sheet name="164 Sanit." sheetId="26" r:id="rId32"/>
    <sheet name="165 Golf" sheetId="17" r:id="rId33"/>
    <sheet name="167 Pool" sheetId="24" r:id="rId34"/>
    <sheet name="168 Dierkes" sheetId="12" r:id="rId35"/>
    <sheet name="181 Insur." sheetId="20" r:id="rId36"/>
    <sheet name="182 Shop" sheetId="27" r:id="rId37"/>
    <sheet name="191 Drug &amp; Restit." sheetId="37" r:id="rId38"/>
  </sheets>
  <calcPr calcId="191029"/>
</workbook>
</file>

<file path=xl/calcChain.xml><?xml version="1.0" encoding="utf-8"?>
<calcChain xmlns="http://schemas.openxmlformats.org/spreadsheetml/2006/main">
  <c r="A39" i="39" l="1"/>
  <c r="G35" i="1"/>
  <c r="F35" i="1"/>
  <c r="E35" i="1"/>
  <c r="C35" i="1"/>
  <c r="D35" i="1" s="1"/>
  <c r="B35" i="1"/>
  <c r="A39" i="40" l="1"/>
  <c r="A4" i="40"/>
  <c r="A3" i="40"/>
  <c r="A4" i="39" l="1"/>
  <c r="A3" i="39"/>
  <c r="A39" i="37" l="1"/>
  <c r="A39" i="27"/>
  <c r="A39" i="20"/>
  <c r="A39" i="12"/>
  <c r="A39" i="24"/>
  <c r="A39" i="17"/>
  <c r="A39" i="26"/>
  <c r="A39" i="11"/>
  <c r="A39" i="36"/>
  <c r="A39" i="34"/>
  <c r="A39" i="30"/>
  <c r="A39" i="32"/>
  <c r="A39" i="31"/>
  <c r="A39" i="33"/>
  <c r="A39" i="3"/>
  <c r="A39" i="2"/>
  <c r="A39" i="29"/>
  <c r="A39" i="28"/>
  <c r="A39" i="25"/>
  <c r="A39" i="22"/>
  <c r="A39" i="14"/>
  <c r="A39" i="4"/>
  <c r="A39" i="5"/>
  <c r="A38" i="16"/>
  <c r="A39" i="38"/>
  <c r="A39" i="23"/>
  <c r="A39" i="19"/>
  <c r="A39" i="18"/>
  <c r="A39" i="13"/>
  <c r="A39" i="10"/>
  <c r="A39" i="21"/>
  <c r="A39" i="7"/>
  <c r="A39" i="15"/>
  <c r="A39" i="9"/>
  <c r="A39" i="8"/>
  <c r="A4" i="38" l="1"/>
  <c r="A3" i="38"/>
  <c r="A4" i="36" l="1"/>
  <c r="A4" i="34"/>
  <c r="A4" i="33"/>
  <c r="A4" i="32"/>
  <c r="A4" i="31"/>
  <c r="A4" i="30"/>
  <c r="A4" i="29"/>
  <c r="A4" i="28"/>
  <c r="A4" i="27"/>
  <c r="A4" i="26"/>
  <c r="A4" i="25"/>
  <c r="A4" i="24"/>
  <c r="A4" i="23"/>
  <c r="A4" i="22"/>
  <c r="A4" i="21"/>
  <c r="A4" i="20"/>
  <c r="A4" i="19"/>
  <c r="A4" i="18"/>
  <c r="A4" i="17"/>
  <c r="A4" i="16"/>
  <c r="A4" i="15"/>
  <c r="A4" i="14"/>
  <c r="A4" i="13"/>
  <c r="A4" i="37"/>
  <c r="A4" i="12"/>
  <c r="A4" i="11"/>
  <c r="A4" i="10"/>
  <c r="A4" i="9"/>
  <c r="A4" i="8"/>
  <c r="A4" i="7"/>
  <c r="A4" i="5"/>
  <c r="A4" i="4"/>
  <c r="A4" i="3"/>
  <c r="A4" i="2"/>
  <c r="A3" i="37" l="1"/>
  <c r="A3" i="4" l="1"/>
  <c r="A3" i="36" l="1"/>
  <c r="A3" i="34"/>
  <c r="A3" i="33"/>
  <c r="A3" i="32"/>
  <c r="A3" i="31"/>
  <c r="A3" i="30"/>
  <c r="A3" i="29"/>
  <c r="A3" i="28"/>
  <c r="A3" i="27"/>
  <c r="A3" i="26"/>
  <c r="A3" i="25"/>
  <c r="A3" i="24"/>
  <c r="A3" i="23"/>
  <c r="A3" i="22"/>
  <c r="A3" i="21"/>
  <c r="A3" i="20"/>
  <c r="A3" i="19"/>
  <c r="A3" i="18"/>
  <c r="A3" i="17"/>
  <c r="A3" i="16"/>
  <c r="A3" i="15"/>
  <c r="A3" i="14"/>
  <c r="A3" i="13"/>
  <c r="A3" i="12"/>
  <c r="A3" i="11"/>
  <c r="A3" i="10"/>
  <c r="A3" i="9"/>
  <c r="A3" i="8"/>
  <c r="A3" i="7"/>
  <c r="A3" i="5"/>
  <c r="A3" i="3"/>
  <c r="A3" i="2"/>
</calcChain>
</file>

<file path=xl/sharedStrings.xml><?xml version="1.0" encoding="utf-8"?>
<sst xmlns="http://schemas.openxmlformats.org/spreadsheetml/2006/main" count="1286" uniqueCount="118">
  <si>
    <t>Description</t>
  </si>
  <si>
    <t>Budget</t>
  </si>
  <si>
    <t>Actual To Date</t>
  </si>
  <si>
    <t>% Expended</t>
  </si>
  <si>
    <t>One Year Ago</t>
  </si>
  <si>
    <t>Two Years Ago</t>
  </si>
  <si>
    <t>Three Years Ago</t>
  </si>
  <si>
    <t>City Council</t>
  </si>
  <si>
    <t/>
  </si>
  <si>
    <t>Salaries and Wages</t>
  </si>
  <si>
    <t>Employee Benefits and Taxes</t>
  </si>
  <si>
    <t>Office Supplies</t>
  </si>
  <si>
    <t>Special Dept. Supplies</t>
  </si>
  <si>
    <t>Tools and Small Equip.</t>
  </si>
  <si>
    <t>Professional Services</t>
  </si>
  <si>
    <t>Advertising and Legal</t>
  </si>
  <si>
    <t>Travel and Meetings</t>
  </si>
  <si>
    <t>Dues and Subscriptions</t>
  </si>
  <si>
    <t>Personnel Training</t>
  </si>
  <si>
    <t>Janitorial Services</t>
  </si>
  <si>
    <t>Telephone</t>
  </si>
  <si>
    <t>Utilities</t>
  </si>
  <si>
    <t>Purchased Repairs</t>
  </si>
  <si>
    <t>Contract Services</t>
  </si>
  <si>
    <t>Miscellaneous Exp.</t>
  </si>
  <si>
    <t>City Manager</t>
  </si>
  <si>
    <t>Fuel</t>
  </si>
  <si>
    <t>Transfers for Services - Out</t>
  </si>
  <si>
    <t>Finance</t>
  </si>
  <si>
    <t>City Attorney</t>
  </si>
  <si>
    <t>Economic Development</t>
  </si>
  <si>
    <t>Human Resources</t>
  </si>
  <si>
    <t>Unique Dept. Expenditures</t>
  </si>
  <si>
    <t>Computer Supplies</t>
  </si>
  <si>
    <t>Police</t>
  </si>
  <si>
    <t>Rental Property and Equip.</t>
  </si>
  <si>
    <t>Equipment Repairs and Parts</t>
  </si>
  <si>
    <t>Laundry</t>
  </si>
  <si>
    <t>Bad Debts</t>
  </si>
  <si>
    <t>Fire</t>
  </si>
  <si>
    <t>Animal Control</t>
  </si>
  <si>
    <t>Engineering</t>
  </si>
  <si>
    <t>Parks</t>
  </si>
  <si>
    <t>Recreation</t>
  </si>
  <si>
    <t>Depreciation &amp; Amortization</t>
  </si>
  <si>
    <t>Interest Expense</t>
  </si>
  <si>
    <t>Debt Principal</t>
  </si>
  <si>
    <t>Capital Asset Changes</t>
  </si>
  <si>
    <t>Capital Expenditures</t>
  </si>
  <si>
    <t>Operating Transfers Out</t>
  </si>
  <si>
    <t>Supply</t>
  </si>
  <si>
    <t>Irrigation</t>
  </si>
  <si>
    <t>Distribution</t>
  </si>
  <si>
    <t>Utility Services</t>
  </si>
  <si>
    <t>Collection</t>
  </si>
  <si>
    <t>Treatment</t>
  </si>
  <si>
    <t>P&amp;Z</t>
  </si>
  <si>
    <t>Code Enforcement</t>
  </si>
  <si>
    <t>Street Fund</t>
  </si>
  <si>
    <t>Street Light Fund</t>
  </si>
  <si>
    <t>Airport Fund</t>
  </si>
  <si>
    <t>Airport Construction Fund</t>
  </si>
  <si>
    <t>Common Area Maintenance Fund</t>
  </si>
  <si>
    <t>Sanitation Fund</t>
  </si>
  <si>
    <t>Golf Fund</t>
  </si>
  <si>
    <t>Pool Fund</t>
  </si>
  <si>
    <t>Dierkes / Shoshone Falls Fund</t>
  </si>
  <si>
    <t>Insurance Fund</t>
  </si>
  <si>
    <t>Shop Revolving Fund</t>
  </si>
  <si>
    <t>Expense Analysis - City Wide</t>
  </si>
  <si>
    <t>Expense Analysis - Airport</t>
  </si>
  <si>
    <t>Expense Analysis - Airport Construction</t>
  </si>
  <si>
    <t>Expense Analysis - Animal Control</t>
  </si>
  <si>
    <t>Expense Analysis - City Attorney</t>
  </si>
  <si>
    <t>Expense Analysis - City Council</t>
  </si>
  <si>
    <t>Expense Analysis - City Manager</t>
  </si>
  <si>
    <t>Expense Analysis - Code Enforcement</t>
  </si>
  <si>
    <t>Expense Analysis - Common Area Maintenance</t>
  </si>
  <si>
    <t>Expense Analysis - Dierkes/Shoshone Falls</t>
  </si>
  <si>
    <t>Expense Analysis - Ecomomic Development</t>
  </si>
  <si>
    <t>Expense Analysis - Engineering</t>
  </si>
  <si>
    <t>Expense Analysis - Finance</t>
  </si>
  <si>
    <t>Expense Analysis - Fire</t>
  </si>
  <si>
    <t>Expense Analysis - Golf</t>
  </si>
  <si>
    <t>Expense Analysis - Human Resources</t>
  </si>
  <si>
    <t>Expense Analysis - Insurance</t>
  </si>
  <si>
    <t>Expense Analysis - Planning and Zoning</t>
  </si>
  <si>
    <t>Expense Analysis - Parks</t>
  </si>
  <si>
    <t>Expense Analysis - Police</t>
  </si>
  <si>
    <t>Expense Analysis - Pool</t>
  </si>
  <si>
    <t>Expense Analysis - Recreation</t>
  </si>
  <si>
    <t>Expense Analysis - Sanitation</t>
  </si>
  <si>
    <t>Expense Analysis - Shop</t>
  </si>
  <si>
    <t>Expense Analysis - Street</t>
  </si>
  <si>
    <t>Expense Analysis - Street Light</t>
  </si>
  <si>
    <t>Expense Analysis - Utility Services</t>
  </si>
  <si>
    <t>Expense Analysis - Water/Irrigation</t>
  </si>
  <si>
    <t>Expense Analysis - Water/Distribution</t>
  </si>
  <si>
    <t>Expense Analysis - Water/Supply</t>
  </si>
  <si>
    <t>Expense Analysis - Waste Water/Collection</t>
  </si>
  <si>
    <t>Expense Analysis - Waste Water/Treatment</t>
  </si>
  <si>
    <t>Drug Seizure &amp; Restit. Fund</t>
  </si>
  <si>
    <t>Expense Analysis - Drug Seizure &amp; Restitution Fund</t>
  </si>
  <si>
    <t>Dispatch Center</t>
  </si>
  <si>
    <t>Expense Analysis - Dispatch</t>
  </si>
  <si>
    <t>City of Twin Falls, Idaho</t>
  </si>
  <si>
    <t>General Fund</t>
  </si>
  <si>
    <t>Expense Analysis - General Fund</t>
  </si>
  <si>
    <t>Administration</t>
  </si>
  <si>
    <t>Expense Analysis - Custodial</t>
  </si>
  <si>
    <t>Custodial</t>
  </si>
  <si>
    <t>Building Safety</t>
  </si>
  <si>
    <t>Fiscal Year 2020</t>
  </si>
  <si>
    <t>Information Systems</t>
  </si>
  <si>
    <t>Expense Analysis - Information Systems</t>
  </si>
  <si>
    <t>Expense Analysis - Building Safety</t>
  </si>
  <si>
    <t>Period  1 - 6</t>
  </si>
  <si>
    <t>Citizens are invited to inspect the detailed supporting records of the above financial statements. Please phone 208-735-7285 to make arrangements during regular office hours, 8:00 A.M. - 5:00 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</si>
</sst>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9"/>
      <color indexed="8"/>
      <name val="Times New Roman"/>
    </font>
    <font>
      <sz val="9"/>
      <color indexed="8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1" fillId="8" borderId="8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3" fillId="0" borderId="0"/>
  </cellStyleXfs>
  <cellXfs count="109">
    <xf numFmtId="0" fontId="0" fillId="0" borderId="0" xfId="0"/>
    <xf numFmtId="0" fontId="3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44" fontId="5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horizontal="left" vertical="top"/>
    </xf>
    <xf numFmtId="44" fontId="7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top"/>
    </xf>
    <xf numFmtId="10" fontId="7" fillId="0" borderId="0" xfId="0" applyNumberFormat="1" applyFont="1" applyFill="1" applyBorder="1" applyAlignment="1" applyProtection="1">
      <alignment horizontal="center" vertical="top"/>
    </xf>
    <xf numFmtId="10" fontId="5" fillId="0" borderId="0" xfId="0" applyNumberFormat="1" applyFont="1" applyFill="1" applyBorder="1" applyAlignment="1" applyProtection="1">
      <alignment horizontal="center" vertical="top"/>
    </xf>
    <xf numFmtId="0" fontId="2" fillId="0" borderId="0" xfId="0" quotePrefix="1" applyNumberFormat="1" applyFont="1" applyFill="1" applyBorder="1" applyAlignment="1" applyProtection="1">
      <alignment horizontal="left" vertical="top"/>
    </xf>
    <xf numFmtId="44" fontId="6" fillId="0" borderId="0" xfId="0" applyNumberFormat="1" applyFont="1" applyFill="1" applyBorder="1" applyAlignment="1" applyProtection="1">
      <alignment horizontal="left" vertical="top"/>
    </xf>
    <xf numFmtId="10" fontId="6" fillId="0" borderId="0" xfId="0" applyNumberFormat="1" applyFont="1" applyFill="1" applyBorder="1" applyAlignment="1" applyProtection="1">
      <alignment horizontal="center" vertical="top"/>
    </xf>
    <xf numFmtId="44" fontId="8" fillId="0" borderId="0" xfId="0" applyNumberFormat="1" applyFont="1" applyFill="1" applyBorder="1" applyAlignment="1" applyProtection="1">
      <alignment horizontal="left" vertical="top"/>
    </xf>
    <xf numFmtId="44" fontId="9" fillId="0" borderId="0" xfId="0" applyNumberFormat="1" applyFont="1" applyFill="1" applyBorder="1" applyAlignment="1" applyProtection="1">
      <alignment horizontal="left" vertical="top"/>
    </xf>
    <xf numFmtId="44" fontId="10" fillId="0" borderId="0" xfId="0" applyNumberFormat="1" applyFont="1" applyFill="1" applyBorder="1" applyAlignment="1" applyProtection="1">
      <alignment horizontal="left" vertical="top"/>
    </xf>
    <xf numFmtId="10" fontId="10" fillId="0" borderId="0" xfId="0" applyNumberFormat="1" applyFont="1" applyFill="1" applyBorder="1" applyAlignment="1" applyProtection="1">
      <alignment horizontal="center" vertical="top"/>
    </xf>
    <xf numFmtId="44" fontId="11" fillId="0" borderId="0" xfId="0" applyNumberFormat="1" applyFont="1" applyFill="1" applyBorder="1" applyAlignment="1" applyProtection="1">
      <alignment horizontal="left" vertical="top"/>
    </xf>
    <xf numFmtId="10" fontId="11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top"/>
    </xf>
    <xf numFmtId="44" fontId="11" fillId="0" borderId="0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4" fillId="0" borderId="0" xfId="0" applyNumberFormat="1" applyFont="1" applyFill="1" applyBorder="1" applyAlignment="1" applyProtection="1">
      <alignment vertical="top"/>
    </xf>
    <xf numFmtId="44" fontId="11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/>
    </xf>
    <xf numFmtId="10" fontId="11" fillId="0" borderId="0" xfId="0" applyNumberFormat="1" applyFont="1" applyFill="1" applyBorder="1" applyAlignment="1" applyProtection="1">
      <alignment horizontal="center"/>
    </xf>
    <xf numFmtId="10" fontId="10" fillId="0" borderId="0" xfId="0" applyNumberFormat="1" applyFont="1" applyFill="1" applyBorder="1" applyAlignment="1" applyProtection="1">
      <alignment horizontal="center"/>
    </xf>
    <xf numFmtId="10" fontId="30" fillId="0" borderId="0" xfId="33" applyNumberFormat="1" applyFont="1" applyFill="1" applyBorder="1" applyAlignment="1" applyProtection="1">
      <alignment horizontal="center" vertical="top"/>
    </xf>
    <xf numFmtId="10" fontId="31" fillId="0" borderId="0" xfId="33" applyNumberFormat="1" applyFont="1" applyFill="1" applyBorder="1" applyAlignment="1" applyProtection="1">
      <alignment horizontal="center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10" fontId="30" fillId="0" borderId="0" xfId="33" applyNumberFormat="1" applyFont="1" applyFill="1" applyBorder="1" applyAlignment="1" applyProtection="1">
      <alignment horizontal="center" vertical="top"/>
    </xf>
    <xf numFmtId="10" fontId="31" fillId="0" borderId="0" xfId="33" applyNumberFormat="1" applyFont="1" applyFill="1" applyBorder="1" applyAlignment="1" applyProtection="1">
      <alignment horizontal="center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</cellXfs>
  <cellStyles count="44">
    <cellStyle name="20% - Accent1" xfId="16" builtinId="30" customBuiltin="1"/>
    <cellStyle name="20% - Accent2" xfId="19" builtinId="34" customBuiltin="1"/>
    <cellStyle name="20% - Accent3" xfId="22" builtinId="38" customBuiltin="1"/>
    <cellStyle name="20% - Accent4" xfId="25" builtinId="42" customBuiltin="1"/>
    <cellStyle name="20% - Accent5" xfId="28" builtinId="46" customBuiltin="1"/>
    <cellStyle name="20% - Accent6" xfId="31" builtinId="50" customBuiltin="1"/>
    <cellStyle name="40% - Accent1" xfId="17" builtinId="31" customBuiltin="1"/>
    <cellStyle name="40% - Accent2" xfId="20" builtinId="35" customBuiltin="1"/>
    <cellStyle name="40% - Accent3" xfId="23" builtinId="39" customBuiltin="1"/>
    <cellStyle name="40% - Accent4" xfId="26" builtinId="43" customBuiltin="1"/>
    <cellStyle name="40% - Accent5" xfId="29" builtinId="47" customBuiltin="1"/>
    <cellStyle name="40% - Accent6" xfId="32" builtinId="51" customBuiltin="1"/>
    <cellStyle name="60% - Accent1 2" xfId="37" xr:uid="{00000000-0005-0000-0000-00000C000000}"/>
    <cellStyle name="60% - Accent2 2" xfId="38" xr:uid="{00000000-0005-0000-0000-00000D000000}"/>
    <cellStyle name="60% - Accent3 2" xfId="39" xr:uid="{00000000-0005-0000-0000-00000E000000}"/>
    <cellStyle name="60% - Accent4 2" xfId="40" xr:uid="{00000000-0005-0000-0000-00000F000000}"/>
    <cellStyle name="60% - Accent5 2" xfId="41" xr:uid="{00000000-0005-0000-0000-000010000000}"/>
    <cellStyle name="60% - Accent6 2" xfId="42" xr:uid="{00000000-0005-0000-0000-000011000000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00000000-0005-0000-0000-000023000000}"/>
    <cellStyle name="Normal" xfId="0" builtinId="0"/>
    <cellStyle name="Normal 2" xfId="33" xr:uid="{00000000-0005-0000-0000-000025000000}"/>
    <cellStyle name="Normal 3" xfId="43" xr:uid="{00000000-0005-0000-0000-000026000000}"/>
    <cellStyle name="Note 2" xfId="36" xr:uid="{00000000-0005-0000-0000-000027000000}"/>
    <cellStyle name="Output" xfId="8" builtinId="21" customBuiltin="1"/>
    <cellStyle name="Title 2" xfId="34" xr:uid="{00000000-0005-0000-0000-000029000000}"/>
    <cellStyle name="Total" xfId="14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>
      <selection activeCell="A37" sqref="A37"/>
    </sheetView>
  </sheetViews>
  <sheetFormatPr defaultRowHeight="14.25" x14ac:dyDescent="0.2"/>
  <cols>
    <col min="1" max="1" width="19" bestFit="1" customWidth="1"/>
    <col min="2" max="2" width="14.75" bestFit="1" customWidth="1"/>
    <col min="3" max="3" width="11.25" bestFit="1" customWidth="1"/>
    <col min="4" max="4" width="9.375" style="7" bestFit="1" customWidth="1"/>
    <col min="5" max="5" width="11.25" bestFit="1" customWidth="1"/>
    <col min="6" max="6" width="11.125" bestFit="1" customWidth="1"/>
    <col min="7" max="7" width="12.5" bestFit="1" customWidth="1"/>
    <col min="8" max="9" width="11.25" bestFit="1" customWidth="1"/>
    <col min="10" max="10" width="6.25" style="7" bestFit="1" customWidth="1"/>
    <col min="11" max="13" width="11.2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69</v>
      </c>
    </row>
    <row r="3" spans="1:7" x14ac:dyDescent="0.2">
      <c r="A3" s="1" t="s">
        <v>116</v>
      </c>
    </row>
    <row r="4" spans="1:7" x14ac:dyDescent="0.2">
      <c r="A4" s="22" t="s">
        <v>112</v>
      </c>
    </row>
    <row r="6" spans="1:7" s="7" customFormat="1" x14ac:dyDescent="0.2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</row>
    <row r="7" spans="1:7" x14ac:dyDescent="0.2">
      <c r="A7" s="20" t="s">
        <v>9</v>
      </c>
      <c r="B7" s="16">
        <v>21721236.390000001</v>
      </c>
      <c r="C7" s="32">
        <v>10622421.289999999</v>
      </c>
      <c r="D7" s="106">
        <v>0.48899999999999999</v>
      </c>
      <c r="E7" s="32">
        <v>10590059.16</v>
      </c>
      <c r="F7" s="32">
        <v>9447898.5899999999</v>
      </c>
      <c r="G7" s="32">
        <v>8536609.8000000007</v>
      </c>
    </row>
    <row r="8" spans="1:7" x14ac:dyDescent="0.2">
      <c r="A8" s="20" t="s">
        <v>10</v>
      </c>
      <c r="B8" s="16">
        <v>9021286.4499999993</v>
      </c>
      <c r="C8" s="32">
        <v>4332862.07</v>
      </c>
      <c r="D8" s="106">
        <v>0.4803</v>
      </c>
      <c r="E8" s="32">
        <v>4146060.1</v>
      </c>
      <c r="F8" s="32">
        <v>3780220.52</v>
      </c>
      <c r="G8" s="32">
        <v>3514420.88</v>
      </c>
    </row>
    <row r="9" spans="1:7" x14ac:dyDescent="0.2">
      <c r="A9" s="20" t="s">
        <v>11</v>
      </c>
      <c r="B9" s="16">
        <v>99603</v>
      </c>
      <c r="C9" s="32">
        <v>31333.41</v>
      </c>
      <c r="D9" s="106">
        <v>0.31459999999999999</v>
      </c>
      <c r="E9" s="32">
        <v>29097.37</v>
      </c>
      <c r="F9" s="32">
        <v>34920.620000000003</v>
      </c>
      <c r="G9" s="32">
        <v>27576.66</v>
      </c>
    </row>
    <row r="10" spans="1:7" x14ac:dyDescent="0.2">
      <c r="A10" s="20" t="s">
        <v>12</v>
      </c>
      <c r="B10" s="16">
        <v>1713645</v>
      </c>
      <c r="C10" s="32">
        <v>609855.51</v>
      </c>
      <c r="D10" s="106">
        <v>0.35589999999999999</v>
      </c>
      <c r="E10" s="32">
        <v>483011.83</v>
      </c>
      <c r="F10" s="32">
        <v>546932.98</v>
      </c>
      <c r="G10" s="32">
        <v>297800.14</v>
      </c>
    </row>
    <row r="11" spans="1:7" x14ac:dyDescent="0.2">
      <c r="A11" s="20" t="s">
        <v>13</v>
      </c>
      <c r="B11" s="16">
        <v>58926.5</v>
      </c>
      <c r="C11" s="32">
        <v>16467.55</v>
      </c>
      <c r="D11" s="106">
        <v>0.27950000000000003</v>
      </c>
      <c r="E11" s="32">
        <v>17961.8</v>
      </c>
      <c r="F11" s="32">
        <v>25901.05</v>
      </c>
      <c r="G11" s="32">
        <v>22237.35</v>
      </c>
    </row>
    <row r="12" spans="1:7" x14ac:dyDescent="0.2">
      <c r="A12" s="20" t="s">
        <v>26</v>
      </c>
      <c r="B12" s="16">
        <v>408150</v>
      </c>
      <c r="C12" s="32">
        <v>146578.59</v>
      </c>
      <c r="D12" s="106">
        <v>0.35909999999999997</v>
      </c>
      <c r="E12" s="32">
        <v>136599.16</v>
      </c>
      <c r="F12" s="32">
        <v>131962.62</v>
      </c>
      <c r="G12" s="32">
        <v>129804.13</v>
      </c>
    </row>
    <row r="13" spans="1:7" x14ac:dyDescent="0.2">
      <c r="A13" s="20" t="s">
        <v>33</v>
      </c>
      <c r="B13" s="16">
        <v>11352</v>
      </c>
      <c r="C13" s="32">
        <v>1326.6</v>
      </c>
      <c r="D13" s="106">
        <v>0.1169</v>
      </c>
      <c r="E13" s="32">
        <v>1971.91</v>
      </c>
      <c r="F13" s="32">
        <v>4631.16</v>
      </c>
      <c r="G13" s="32">
        <v>3261.95</v>
      </c>
    </row>
    <row r="14" spans="1:7" x14ac:dyDescent="0.2">
      <c r="A14" s="20" t="s">
        <v>14</v>
      </c>
      <c r="B14" s="16">
        <v>5142944.51</v>
      </c>
      <c r="C14" s="32">
        <v>2724094.94</v>
      </c>
      <c r="D14" s="106">
        <v>0.52969999999999995</v>
      </c>
      <c r="E14" s="32">
        <v>2526027.33</v>
      </c>
      <c r="F14" s="32">
        <v>2611332.25</v>
      </c>
      <c r="G14" s="32">
        <v>2317769.94</v>
      </c>
    </row>
    <row r="15" spans="1:7" x14ac:dyDescent="0.2">
      <c r="A15" s="20" t="s">
        <v>15</v>
      </c>
      <c r="B15" s="16">
        <v>90400</v>
      </c>
      <c r="C15" s="32">
        <v>29110.47</v>
      </c>
      <c r="D15" s="106">
        <v>0.32200000000000001</v>
      </c>
      <c r="E15" s="32">
        <v>25233.279999999999</v>
      </c>
      <c r="F15" s="32">
        <v>38301.370000000003</v>
      </c>
      <c r="G15" s="32">
        <v>38894.21</v>
      </c>
    </row>
    <row r="16" spans="1:7" x14ac:dyDescent="0.2">
      <c r="A16" s="20" t="s">
        <v>16</v>
      </c>
      <c r="B16" s="16">
        <v>201297</v>
      </c>
      <c r="C16" s="32">
        <v>105187.27</v>
      </c>
      <c r="D16" s="106">
        <v>0.52249999999999996</v>
      </c>
      <c r="E16" s="32">
        <v>83906.27</v>
      </c>
      <c r="F16" s="32">
        <v>74446.429999999993</v>
      </c>
      <c r="G16" s="32">
        <v>63574.21</v>
      </c>
    </row>
    <row r="17" spans="1:7" x14ac:dyDescent="0.2">
      <c r="A17" s="20" t="s">
        <v>17</v>
      </c>
      <c r="B17" s="16">
        <v>84620</v>
      </c>
      <c r="C17" s="32">
        <v>57293.71</v>
      </c>
      <c r="D17" s="106">
        <v>0.67710000000000004</v>
      </c>
      <c r="E17" s="32">
        <v>50104.97</v>
      </c>
      <c r="F17" s="32">
        <v>49282.25</v>
      </c>
      <c r="G17" s="32">
        <v>42577.05</v>
      </c>
    </row>
    <row r="18" spans="1:7" x14ac:dyDescent="0.2">
      <c r="A18" s="20" t="s">
        <v>18</v>
      </c>
      <c r="B18" s="16">
        <v>333925</v>
      </c>
      <c r="C18" s="32">
        <v>107028.9</v>
      </c>
      <c r="D18" s="106">
        <v>0.32050000000000001</v>
      </c>
      <c r="E18" s="32">
        <v>79604.91</v>
      </c>
      <c r="F18" s="32">
        <v>77573.09</v>
      </c>
      <c r="G18" s="32">
        <v>81468.600000000006</v>
      </c>
    </row>
    <row r="19" spans="1:7" x14ac:dyDescent="0.2">
      <c r="A19" s="20" t="s">
        <v>19</v>
      </c>
      <c r="B19" s="16">
        <v>77520</v>
      </c>
      <c r="C19" s="32">
        <v>32564.9</v>
      </c>
      <c r="D19" s="106">
        <v>0.42009999999999997</v>
      </c>
      <c r="E19" s="32">
        <v>28639.13</v>
      </c>
      <c r="F19" s="32">
        <v>37703.24</v>
      </c>
      <c r="G19" s="32">
        <v>53719.71</v>
      </c>
    </row>
    <row r="20" spans="1:7" x14ac:dyDescent="0.2">
      <c r="A20" s="20" t="s">
        <v>20</v>
      </c>
      <c r="B20" s="16">
        <v>335111.33</v>
      </c>
      <c r="C20" s="32">
        <v>123945.43</v>
      </c>
      <c r="D20" s="106">
        <v>0.36990000000000001</v>
      </c>
      <c r="E20" s="32">
        <v>129454.91</v>
      </c>
      <c r="F20" s="32">
        <v>129829.17</v>
      </c>
      <c r="G20" s="32">
        <v>137904.84</v>
      </c>
    </row>
    <row r="21" spans="1:7" x14ac:dyDescent="0.2">
      <c r="A21" s="20" t="s">
        <v>21</v>
      </c>
      <c r="B21" s="16">
        <v>1679500</v>
      </c>
      <c r="C21" s="32">
        <v>457950.25</v>
      </c>
      <c r="D21" s="106">
        <v>0.2727</v>
      </c>
      <c r="E21" s="32">
        <v>487171.55</v>
      </c>
      <c r="F21" s="32">
        <v>549686.31999999995</v>
      </c>
      <c r="G21" s="32">
        <v>561864.85</v>
      </c>
    </row>
    <row r="22" spans="1:7" x14ac:dyDescent="0.2">
      <c r="A22" s="20" t="s">
        <v>35</v>
      </c>
      <c r="B22" s="16">
        <v>151552</v>
      </c>
      <c r="C22" s="32">
        <v>141156.13</v>
      </c>
      <c r="D22" s="106">
        <v>0.93140000000000001</v>
      </c>
      <c r="E22" s="32">
        <v>135217.37</v>
      </c>
      <c r="F22" s="32">
        <v>139122.4</v>
      </c>
      <c r="G22" s="32">
        <v>130692.11</v>
      </c>
    </row>
    <row r="23" spans="1:7" x14ac:dyDescent="0.2">
      <c r="A23" s="20" t="s">
        <v>22</v>
      </c>
      <c r="B23" s="16">
        <v>439311</v>
      </c>
      <c r="C23" s="32">
        <v>124886.76</v>
      </c>
      <c r="D23" s="106">
        <v>0.2843</v>
      </c>
      <c r="E23" s="32">
        <v>103204.71</v>
      </c>
      <c r="F23" s="32">
        <v>127034.11</v>
      </c>
      <c r="G23" s="32">
        <v>91358.720000000001</v>
      </c>
    </row>
    <row r="24" spans="1:7" x14ac:dyDescent="0.2">
      <c r="A24" s="20" t="s">
        <v>36</v>
      </c>
      <c r="B24" s="16">
        <v>386180</v>
      </c>
      <c r="C24" s="32">
        <v>181374.68</v>
      </c>
      <c r="D24" s="106">
        <v>0.46970000000000001</v>
      </c>
      <c r="E24" s="32">
        <v>227209.19</v>
      </c>
      <c r="F24" s="32">
        <v>161076.91</v>
      </c>
      <c r="G24" s="32">
        <v>152121.94</v>
      </c>
    </row>
    <row r="25" spans="1:7" x14ac:dyDescent="0.2">
      <c r="A25" s="20" t="s">
        <v>23</v>
      </c>
      <c r="B25" s="16">
        <v>2557542</v>
      </c>
      <c r="C25" s="32">
        <v>952044.07</v>
      </c>
      <c r="D25" s="106">
        <v>0.37219999999999998</v>
      </c>
      <c r="E25" s="32">
        <v>920402.88</v>
      </c>
      <c r="F25" s="32">
        <v>880128.47</v>
      </c>
      <c r="G25" s="32">
        <v>912873.19</v>
      </c>
    </row>
    <row r="26" spans="1:7" x14ac:dyDescent="0.2">
      <c r="A26" s="20" t="s">
        <v>37</v>
      </c>
      <c r="B26" s="16">
        <v>12500</v>
      </c>
      <c r="C26" s="32">
        <v>7025.93</v>
      </c>
      <c r="D26" s="106">
        <v>0.56210000000000004</v>
      </c>
      <c r="E26" s="32">
        <v>6523.43</v>
      </c>
      <c r="F26" s="32">
        <v>5804.22</v>
      </c>
      <c r="G26" s="32">
        <v>4268.47</v>
      </c>
    </row>
    <row r="27" spans="1:7" x14ac:dyDescent="0.2">
      <c r="A27" s="20" t="s">
        <v>38</v>
      </c>
      <c r="B27" s="16">
        <v>57000</v>
      </c>
      <c r="C27" s="32">
        <v>111574.39</v>
      </c>
      <c r="D27" s="106">
        <v>1.9574</v>
      </c>
      <c r="E27" s="32">
        <v>6475.08</v>
      </c>
      <c r="F27" s="32">
        <v>30728.15</v>
      </c>
      <c r="G27" s="32">
        <v>35928.07</v>
      </c>
    </row>
    <row r="28" spans="1:7" x14ac:dyDescent="0.2">
      <c r="A28" s="20" t="s">
        <v>32</v>
      </c>
      <c r="B28" s="16">
        <v>1938886</v>
      </c>
      <c r="C28" s="32">
        <v>977197.93</v>
      </c>
      <c r="D28" s="106">
        <v>0.504</v>
      </c>
      <c r="E28" s="32">
        <v>731054.23</v>
      </c>
      <c r="F28" s="32">
        <v>707265.48</v>
      </c>
      <c r="G28" s="32">
        <v>609850.34</v>
      </c>
    </row>
    <row r="29" spans="1:7" x14ac:dyDescent="0.2">
      <c r="A29" s="20" t="s">
        <v>24</v>
      </c>
      <c r="B29" s="16">
        <v>2134243</v>
      </c>
      <c r="C29" s="32">
        <v>939490.84</v>
      </c>
      <c r="D29" s="106">
        <v>0.44019999999999998</v>
      </c>
      <c r="E29" s="32">
        <v>895313.08</v>
      </c>
      <c r="F29" s="32">
        <v>849586.45</v>
      </c>
      <c r="G29" s="32">
        <v>771369.31</v>
      </c>
    </row>
    <row r="30" spans="1:7" x14ac:dyDescent="0.2">
      <c r="A30" s="20" t="s">
        <v>45</v>
      </c>
      <c r="B30" s="16">
        <v>1988003.72</v>
      </c>
      <c r="C30" s="32">
        <v>989865.17</v>
      </c>
      <c r="D30" s="106">
        <v>0.49790000000000001</v>
      </c>
      <c r="E30" s="32">
        <v>1074679.08</v>
      </c>
      <c r="F30" s="32">
        <v>1120772.3999999999</v>
      </c>
      <c r="G30" s="32">
        <v>1173540.69</v>
      </c>
    </row>
    <row r="31" spans="1:7" x14ac:dyDescent="0.2">
      <c r="A31" s="20" t="s">
        <v>46</v>
      </c>
      <c r="B31" s="16">
        <v>4245000</v>
      </c>
      <c r="C31" s="32">
        <v>0</v>
      </c>
      <c r="D31" s="106">
        <v>0</v>
      </c>
      <c r="E31" s="32">
        <v>0</v>
      </c>
      <c r="F31" s="32">
        <v>0</v>
      </c>
      <c r="G31" s="32">
        <v>0</v>
      </c>
    </row>
    <row r="32" spans="1:7" x14ac:dyDescent="0.2">
      <c r="A32" s="20" t="s">
        <v>27</v>
      </c>
      <c r="B32" s="16">
        <v>423173.83</v>
      </c>
      <c r="C32" s="32">
        <v>301586.88</v>
      </c>
      <c r="D32" s="106">
        <v>0.7127</v>
      </c>
      <c r="E32" s="32">
        <v>205542.48</v>
      </c>
      <c r="F32" s="32">
        <v>691090.16</v>
      </c>
      <c r="G32" s="32">
        <v>184108.89</v>
      </c>
    </row>
    <row r="33" spans="1:7" x14ac:dyDescent="0.2">
      <c r="A33" s="20" t="s">
        <v>48</v>
      </c>
      <c r="B33" s="16">
        <v>12855639.08</v>
      </c>
      <c r="C33" s="32">
        <v>4421289.18</v>
      </c>
      <c r="D33" s="106">
        <v>0.34389999999999998</v>
      </c>
      <c r="E33" s="32">
        <v>4219366.78</v>
      </c>
      <c r="F33" s="32">
        <v>8935854.6699999999</v>
      </c>
      <c r="G33" s="32">
        <v>12806622.41</v>
      </c>
    </row>
    <row r="34" spans="1:7" x14ac:dyDescent="0.2">
      <c r="A34" s="20" t="s">
        <v>49</v>
      </c>
      <c r="B34" s="16">
        <v>3901740.51</v>
      </c>
      <c r="C34" s="32">
        <v>1950870.36</v>
      </c>
      <c r="D34" s="106">
        <v>0.5</v>
      </c>
      <c r="E34" s="32">
        <v>2096926.56</v>
      </c>
      <c r="F34" s="32">
        <v>2481313.46</v>
      </c>
      <c r="G34" s="32">
        <v>3709061.72</v>
      </c>
    </row>
    <row r="35" spans="1:7" x14ac:dyDescent="0.2">
      <c r="B35" s="6">
        <f>SUM(B7:B34)</f>
        <v>72070288.320000008</v>
      </c>
      <c r="C35" s="6">
        <f>SUM(C7:C34)</f>
        <v>30496383.209999997</v>
      </c>
      <c r="D35" s="9">
        <f>+C35/B35</f>
        <v>0.42314778976036144</v>
      </c>
      <c r="E35" s="6">
        <f>SUM(E7:E34)</f>
        <v>29436818.549999997</v>
      </c>
      <c r="F35" s="6">
        <f>SUM(F7:F34)</f>
        <v>33670398.539999992</v>
      </c>
      <c r="G35" s="6">
        <f>SUM(G7:G34)</f>
        <v>36411280.18</v>
      </c>
    </row>
    <row r="36" spans="1:7" x14ac:dyDescent="0.2">
      <c r="A36" s="7"/>
    </row>
    <row r="37" spans="1:7" x14ac:dyDescent="0.2">
      <c r="A37" s="5" t="s">
        <v>117</v>
      </c>
    </row>
  </sheetData>
  <pageMargins left="0.38" right="0.28000000000000003" top="0.55000000000000004" bottom="0.5" header="0.3" footer="0.3"/>
  <pageSetup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84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31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252162.52</v>
      </c>
      <c r="C8" s="70">
        <v>136465.57999999999</v>
      </c>
      <c r="D8" s="31">
        <v>0.54120000000000001</v>
      </c>
      <c r="E8" s="70">
        <v>125855.07</v>
      </c>
      <c r="F8" s="70">
        <v>117793.43</v>
      </c>
      <c r="G8" s="70">
        <v>111996.39</v>
      </c>
    </row>
    <row r="9" spans="1:7" x14ac:dyDescent="0.2">
      <c r="A9" s="20" t="s">
        <v>10</v>
      </c>
      <c r="B9" s="16">
        <v>85460.31</v>
      </c>
      <c r="C9" s="70">
        <v>45624.95</v>
      </c>
      <c r="D9" s="31">
        <v>0.53390000000000004</v>
      </c>
      <c r="E9" s="70">
        <v>45984</v>
      </c>
      <c r="F9" s="70">
        <v>42631.28</v>
      </c>
      <c r="G9" s="70">
        <v>34426.949999999997</v>
      </c>
    </row>
    <row r="10" spans="1:7" x14ac:dyDescent="0.2">
      <c r="A10" s="20" t="s">
        <v>11</v>
      </c>
      <c r="B10" s="16">
        <v>1000</v>
      </c>
      <c r="C10" s="70">
        <v>35.83</v>
      </c>
      <c r="D10" s="31">
        <v>3.5799999999999998E-2</v>
      </c>
      <c r="E10" s="70">
        <v>205.87</v>
      </c>
      <c r="F10" s="70">
        <v>428.05</v>
      </c>
      <c r="G10" s="70">
        <v>50.77</v>
      </c>
    </row>
    <row r="11" spans="1:7" x14ac:dyDescent="0.2">
      <c r="A11" s="20" t="s">
        <v>12</v>
      </c>
      <c r="B11" s="16">
        <v>0</v>
      </c>
      <c r="C11" s="70">
        <v>0</v>
      </c>
      <c r="D11" s="31">
        <v>0</v>
      </c>
      <c r="E11" s="70">
        <v>0</v>
      </c>
      <c r="F11" s="70">
        <v>360.35</v>
      </c>
      <c r="G11" s="70">
        <v>0</v>
      </c>
    </row>
    <row r="12" spans="1:7" x14ac:dyDescent="0.2">
      <c r="A12" s="20" t="s">
        <v>14</v>
      </c>
      <c r="B12" s="16">
        <v>12620</v>
      </c>
      <c r="C12" s="70">
        <v>5417.5</v>
      </c>
      <c r="D12" s="31">
        <v>0.42930000000000001</v>
      </c>
      <c r="E12" s="70">
        <v>1538.56</v>
      </c>
      <c r="F12" s="70">
        <v>2366.25</v>
      </c>
      <c r="G12" s="70">
        <v>4581.17</v>
      </c>
    </row>
    <row r="13" spans="1:7" x14ac:dyDescent="0.2">
      <c r="A13" s="20" t="s">
        <v>15</v>
      </c>
      <c r="B13" s="16">
        <v>17550</v>
      </c>
      <c r="C13" s="70">
        <v>7891.21</v>
      </c>
      <c r="D13" s="31">
        <v>0.4496</v>
      </c>
      <c r="E13" s="70">
        <v>7937</v>
      </c>
      <c r="F13" s="70">
        <v>3814.04</v>
      </c>
      <c r="G13" s="70">
        <v>5233.9799999999996</v>
      </c>
    </row>
    <row r="14" spans="1:7" x14ac:dyDescent="0.2">
      <c r="A14" s="20" t="s">
        <v>16</v>
      </c>
      <c r="B14" s="16">
        <v>3825</v>
      </c>
      <c r="C14" s="70">
        <v>105.41</v>
      </c>
      <c r="D14" s="31">
        <v>2.76E-2</v>
      </c>
      <c r="E14" s="70">
        <v>1021.98</v>
      </c>
      <c r="F14" s="70">
        <v>14006.34</v>
      </c>
      <c r="G14" s="70">
        <v>12</v>
      </c>
    </row>
    <row r="15" spans="1:7" x14ac:dyDescent="0.2">
      <c r="A15" s="20" t="s">
        <v>17</v>
      </c>
      <c r="B15" s="16">
        <v>4860</v>
      </c>
      <c r="C15" s="70">
        <v>3990</v>
      </c>
      <c r="D15" s="31">
        <v>0.82099999999999995</v>
      </c>
      <c r="E15" s="70">
        <v>3831.1</v>
      </c>
      <c r="F15" s="70">
        <v>4040.79</v>
      </c>
      <c r="G15" s="70">
        <v>1055</v>
      </c>
    </row>
    <row r="16" spans="1:7" x14ac:dyDescent="0.2">
      <c r="A16" s="20" t="s">
        <v>18</v>
      </c>
      <c r="B16" s="16">
        <v>33567</v>
      </c>
      <c r="C16" s="70">
        <v>10238.73</v>
      </c>
      <c r="D16" s="31">
        <v>0.30499999999999999</v>
      </c>
      <c r="E16" s="70">
        <v>720</v>
      </c>
      <c r="F16" s="70">
        <v>6014</v>
      </c>
      <c r="G16" s="70">
        <v>2502.1</v>
      </c>
    </row>
    <row r="17" spans="1:7" x14ac:dyDescent="0.2">
      <c r="A17" s="20" t="s">
        <v>20</v>
      </c>
      <c r="B17" s="16">
        <v>0</v>
      </c>
      <c r="C17" s="70">
        <v>0</v>
      </c>
      <c r="D17" s="31">
        <v>0</v>
      </c>
      <c r="E17" s="70">
        <v>0</v>
      </c>
      <c r="F17" s="70">
        <v>0</v>
      </c>
      <c r="G17" s="70">
        <v>0</v>
      </c>
    </row>
    <row r="18" spans="1:7" x14ac:dyDescent="0.2">
      <c r="A18" s="20" t="s">
        <v>21</v>
      </c>
      <c r="B18" s="16">
        <v>0</v>
      </c>
      <c r="C18" s="70">
        <v>0</v>
      </c>
      <c r="D18" s="31">
        <v>0</v>
      </c>
      <c r="E18" s="70">
        <v>0</v>
      </c>
      <c r="F18" s="70">
        <v>0</v>
      </c>
      <c r="G18" s="70">
        <v>0</v>
      </c>
    </row>
    <row r="19" spans="1:7" x14ac:dyDescent="0.2">
      <c r="A19" s="20" t="s">
        <v>32</v>
      </c>
      <c r="B19" s="16">
        <v>150460</v>
      </c>
      <c r="C19" s="70">
        <v>41887.050000000003</v>
      </c>
      <c r="D19" s="31">
        <v>0.27839999999999998</v>
      </c>
      <c r="E19" s="70">
        <v>38639.43</v>
      </c>
      <c r="F19" s="70">
        <v>43838.16</v>
      </c>
      <c r="G19" s="70">
        <v>38374.85</v>
      </c>
    </row>
    <row r="20" spans="1:7" x14ac:dyDescent="0.2">
      <c r="A20" s="20" t="s">
        <v>24</v>
      </c>
      <c r="B20" s="16">
        <v>100</v>
      </c>
      <c r="C20" s="70">
        <v>0</v>
      </c>
      <c r="D20" s="31">
        <v>0</v>
      </c>
      <c r="E20" s="70">
        <v>0</v>
      </c>
      <c r="F20" s="70">
        <v>-313.05</v>
      </c>
      <c r="G20" s="70">
        <v>0</v>
      </c>
    </row>
    <row r="21" spans="1:7" x14ac:dyDescent="0.2">
      <c r="A21" s="20" t="s">
        <v>48</v>
      </c>
      <c r="B21" s="16">
        <v>13000</v>
      </c>
      <c r="C21" s="70">
        <v>312.64999999999998</v>
      </c>
      <c r="D21" s="31">
        <v>2.41E-2</v>
      </c>
      <c r="E21" s="70">
        <v>11103.64</v>
      </c>
      <c r="F21" s="70">
        <v>15055.45</v>
      </c>
      <c r="G21" s="70">
        <v>1760</v>
      </c>
    </row>
    <row r="22" spans="1:7" x14ac:dyDescent="0.2">
      <c r="A22" s="21" t="s">
        <v>31</v>
      </c>
      <c r="B22" s="18">
        <v>574604.82999999996</v>
      </c>
      <c r="C22" s="69">
        <v>251968.91</v>
      </c>
      <c r="D22" s="30">
        <v>0.4385</v>
      </c>
      <c r="E22" s="69">
        <v>236836.65</v>
      </c>
      <c r="F22" s="69">
        <v>250035.09</v>
      </c>
      <c r="G22" s="69">
        <v>199993.21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114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113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719110.78</v>
      </c>
      <c r="C8" s="72">
        <v>358915.6</v>
      </c>
      <c r="D8" s="31">
        <v>0.49909999999999999</v>
      </c>
      <c r="E8" s="72">
        <v>363271.53</v>
      </c>
      <c r="F8" s="72">
        <v>320899.42</v>
      </c>
      <c r="G8" s="72">
        <v>289686.40999999997</v>
      </c>
    </row>
    <row r="9" spans="1:7" x14ac:dyDescent="0.2">
      <c r="A9" s="20" t="s">
        <v>10</v>
      </c>
      <c r="B9" s="16">
        <v>303712.31</v>
      </c>
      <c r="C9" s="72">
        <v>152877.5</v>
      </c>
      <c r="D9" s="31">
        <v>0.50339999999999996</v>
      </c>
      <c r="E9" s="72">
        <v>143059.26</v>
      </c>
      <c r="F9" s="72">
        <v>123174.62</v>
      </c>
      <c r="G9" s="72">
        <v>122857.89</v>
      </c>
    </row>
    <row r="10" spans="1:7" x14ac:dyDescent="0.2">
      <c r="A10" s="20" t="s">
        <v>11</v>
      </c>
      <c r="B10" s="16">
        <v>1500</v>
      </c>
      <c r="C10" s="72">
        <v>605.28</v>
      </c>
      <c r="D10" s="31">
        <v>0.40350000000000003</v>
      </c>
      <c r="E10" s="72">
        <v>268.99</v>
      </c>
      <c r="F10" s="72">
        <v>1350.71</v>
      </c>
      <c r="G10" s="72">
        <v>315.08</v>
      </c>
    </row>
    <row r="11" spans="1:7" x14ac:dyDescent="0.2">
      <c r="A11" s="20" t="s">
        <v>12</v>
      </c>
      <c r="B11" s="16">
        <v>7340</v>
      </c>
      <c r="C11" s="72">
        <v>1602.02</v>
      </c>
      <c r="D11" s="31">
        <v>0.21829999999999999</v>
      </c>
      <c r="E11" s="72">
        <v>1445.7</v>
      </c>
      <c r="F11" s="72">
        <v>9334.1299999999992</v>
      </c>
      <c r="G11" s="72">
        <v>4767.33</v>
      </c>
    </row>
    <row r="12" spans="1:7" x14ac:dyDescent="0.2">
      <c r="A12" s="20" t="s">
        <v>13</v>
      </c>
      <c r="B12" s="16">
        <v>14676.5</v>
      </c>
      <c r="C12" s="72">
        <v>1722.39</v>
      </c>
      <c r="D12" s="31">
        <v>0.1174</v>
      </c>
      <c r="E12" s="72">
        <v>2319.9699999999998</v>
      </c>
      <c r="F12" s="72">
        <v>7681.19</v>
      </c>
      <c r="G12" s="72">
        <v>7428.31</v>
      </c>
    </row>
    <row r="13" spans="1:7" x14ac:dyDescent="0.2">
      <c r="A13" s="20" t="s">
        <v>26</v>
      </c>
      <c r="B13" s="16">
        <v>4000</v>
      </c>
      <c r="C13" s="72">
        <v>1100.2</v>
      </c>
      <c r="D13" s="31">
        <v>0.27510000000000001</v>
      </c>
      <c r="E13" s="72">
        <v>1223.8900000000001</v>
      </c>
      <c r="F13" s="72">
        <v>1297.8499999999999</v>
      </c>
      <c r="G13" s="72">
        <v>1561.1</v>
      </c>
    </row>
    <row r="14" spans="1:7" x14ac:dyDescent="0.2">
      <c r="A14" s="20" t="s">
        <v>33</v>
      </c>
      <c r="B14" s="16">
        <v>9352</v>
      </c>
      <c r="C14" s="72">
        <v>1326.6</v>
      </c>
      <c r="D14" s="31">
        <v>0.1419</v>
      </c>
      <c r="E14" s="72">
        <v>1971.91</v>
      </c>
      <c r="F14" s="72">
        <v>3816.83</v>
      </c>
      <c r="G14" s="72">
        <v>2064.4499999999998</v>
      </c>
    </row>
    <row r="15" spans="1:7" x14ac:dyDescent="0.2">
      <c r="A15" s="20" t="s">
        <v>14</v>
      </c>
      <c r="B15" s="16">
        <v>837351</v>
      </c>
      <c r="C15" s="72">
        <v>507907.24</v>
      </c>
      <c r="D15" s="31">
        <v>0.60660000000000003</v>
      </c>
      <c r="E15" s="72">
        <v>239479.84</v>
      </c>
      <c r="F15" s="72">
        <v>183738.54</v>
      </c>
      <c r="G15" s="72">
        <v>199112.71</v>
      </c>
    </row>
    <row r="16" spans="1:7" x14ac:dyDescent="0.2">
      <c r="A16" s="20" t="s">
        <v>16</v>
      </c>
      <c r="B16" s="16">
        <v>6700</v>
      </c>
      <c r="C16" s="72">
        <v>4592.26</v>
      </c>
      <c r="D16" s="31">
        <v>0.68540000000000001</v>
      </c>
      <c r="E16" s="72">
        <v>2389.23</v>
      </c>
      <c r="F16" s="72">
        <v>2519.5</v>
      </c>
      <c r="G16" s="72">
        <v>90.4</v>
      </c>
    </row>
    <row r="17" spans="1:7" x14ac:dyDescent="0.2">
      <c r="A17" s="20" t="s">
        <v>17</v>
      </c>
      <c r="B17" s="16">
        <v>465</v>
      </c>
      <c r="C17" s="72">
        <v>517.75</v>
      </c>
      <c r="D17" s="31">
        <v>1.1133999999999999</v>
      </c>
      <c r="E17" s="72">
        <v>270</v>
      </c>
      <c r="F17" s="72">
        <v>0</v>
      </c>
      <c r="G17" s="72">
        <v>99</v>
      </c>
    </row>
    <row r="18" spans="1:7" x14ac:dyDescent="0.2">
      <c r="A18" s="20" t="s">
        <v>18</v>
      </c>
      <c r="B18" s="16">
        <v>16310</v>
      </c>
      <c r="C18" s="72">
        <v>2144.34</v>
      </c>
      <c r="D18" s="31">
        <v>0.13150000000000001</v>
      </c>
      <c r="E18" s="72">
        <v>1926</v>
      </c>
      <c r="F18" s="72">
        <v>1607</v>
      </c>
      <c r="G18" s="72">
        <v>1201.75</v>
      </c>
    </row>
    <row r="19" spans="1:7" x14ac:dyDescent="0.2">
      <c r="A19" s="20" t="s">
        <v>19</v>
      </c>
      <c r="B19" s="16">
        <v>1000</v>
      </c>
      <c r="C19" s="72">
        <v>3.99</v>
      </c>
      <c r="D19" s="31">
        <v>4.0000000000000001E-3</v>
      </c>
      <c r="E19" s="72">
        <v>0</v>
      </c>
      <c r="F19" s="72">
        <v>0</v>
      </c>
      <c r="G19" s="72">
        <v>34</v>
      </c>
    </row>
    <row r="20" spans="1:7" x14ac:dyDescent="0.2">
      <c r="A20" s="20" t="s">
        <v>20</v>
      </c>
      <c r="B20" s="16">
        <v>270761.33</v>
      </c>
      <c r="C20" s="72">
        <v>102723.8</v>
      </c>
      <c r="D20" s="31">
        <v>0.37940000000000002</v>
      </c>
      <c r="E20" s="72">
        <v>103066.55</v>
      </c>
      <c r="F20" s="72">
        <v>102898.92</v>
      </c>
      <c r="G20" s="72">
        <v>103524.95</v>
      </c>
    </row>
    <row r="21" spans="1:7" x14ac:dyDescent="0.2">
      <c r="A21" s="20" t="s">
        <v>21</v>
      </c>
      <c r="B21" s="16">
        <v>5500</v>
      </c>
      <c r="C21" s="72">
        <v>2272.4699999999998</v>
      </c>
      <c r="D21" s="31">
        <v>0.41320000000000001</v>
      </c>
      <c r="E21" s="72">
        <v>1900.38</v>
      </c>
      <c r="F21" s="72">
        <v>2811.65</v>
      </c>
      <c r="G21" s="72">
        <v>2151.21</v>
      </c>
    </row>
    <row r="22" spans="1:7" x14ac:dyDescent="0.2">
      <c r="A22" s="20" t="s">
        <v>22</v>
      </c>
      <c r="B22" s="16">
        <v>58610</v>
      </c>
      <c r="C22" s="72">
        <v>6514.67</v>
      </c>
      <c r="D22" s="31">
        <v>0.11119999999999999</v>
      </c>
      <c r="E22" s="72">
        <v>6230.67</v>
      </c>
      <c r="F22" s="72">
        <v>260.08</v>
      </c>
      <c r="G22" s="72">
        <v>6534.21</v>
      </c>
    </row>
    <row r="23" spans="1:7" x14ac:dyDescent="0.2">
      <c r="A23" s="20" t="s">
        <v>23</v>
      </c>
      <c r="B23" s="16">
        <v>0</v>
      </c>
      <c r="C23" s="72">
        <v>0</v>
      </c>
      <c r="D23" s="31">
        <v>0</v>
      </c>
      <c r="E23" s="72">
        <v>0</v>
      </c>
      <c r="F23" s="72">
        <v>0</v>
      </c>
      <c r="G23" s="72">
        <v>0</v>
      </c>
    </row>
    <row r="24" spans="1:7" x14ac:dyDescent="0.2">
      <c r="A24" s="20" t="s">
        <v>24</v>
      </c>
      <c r="B24" s="16">
        <v>500</v>
      </c>
      <c r="C24" s="72">
        <v>149.24</v>
      </c>
      <c r="D24" s="31">
        <v>0.29849999999999999</v>
      </c>
      <c r="E24" s="72">
        <v>131.86000000000001</v>
      </c>
      <c r="F24" s="72">
        <v>118.92</v>
      </c>
      <c r="G24" s="72">
        <v>183.6</v>
      </c>
    </row>
    <row r="25" spans="1:7" x14ac:dyDescent="0.2">
      <c r="A25" s="20" t="s">
        <v>27</v>
      </c>
      <c r="B25" s="16">
        <v>6528.68</v>
      </c>
      <c r="C25" s="72">
        <v>3264.36</v>
      </c>
      <c r="D25" s="31">
        <v>0.5</v>
      </c>
      <c r="E25" s="72">
        <v>3166.86</v>
      </c>
      <c r="F25" s="72">
        <v>2974.54</v>
      </c>
      <c r="G25" s="72">
        <v>2844.48</v>
      </c>
    </row>
    <row r="26" spans="1:7" x14ac:dyDescent="0.2">
      <c r="A26" s="20" t="s">
        <v>48</v>
      </c>
      <c r="B26" s="16">
        <v>1758910</v>
      </c>
      <c r="C26" s="72">
        <v>236943.29</v>
      </c>
      <c r="D26" s="31">
        <v>0.13469999999999999</v>
      </c>
      <c r="E26" s="72">
        <v>61372.98</v>
      </c>
      <c r="F26" s="72">
        <v>5385.83</v>
      </c>
      <c r="G26" s="72">
        <v>14881</v>
      </c>
    </row>
    <row r="27" spans="1:7" x14ac:dyDescent="0.2">
      <c r="A27" s="3" t="s">
        <v>113</v>
      </c>
      <c r="B27" s="18">
        <v>4022327.6</v>
      </c>
      <c r="C27" s="71">
        <v>1385183</v>
      </c>
      <c r="D27" s="30">
        <v>0.34439999999999998</v>
      </c>
      <c r="E27" s="71">
        <v>933495.62</v>
      </c>
      <c r="F27" s="71">
        <v>769869.73</v>
      </c>
      <c r="G27" s="71">
        <v>759337.88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88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34</v>
      </c>
      <c r="B7" s="4"/>
      <c r="C7" s="4"/>
      <c r="D7" s="10"/>
      <c r="E7" s="4"/>
      <c r="F7" s="4"/>
      <c r="G7" s="4"/>
    </row>
    <row r="8" spans="1:7" x14ac:dyDescent="0.2">
      <c r="A8" s="20" t="s">
        <v>9</v>
      </c>
      <c r="B8" s="14">
        <v>6777084.7300000004</v>
      </c>
      <c r="C8" s="108">
        <v>3408784.09</v>
      </c>
      <c r="D8" s="106">
        <v>0.50298678942442554</v>
      </c>
      <c r="E8" s="108">
        <v>3339408.95</v>
      </c>
      <c r="F8" s="108">
        <v>3122331.8099999996</v>
      </c>
      <c r="G8" s="108">
        <v>2766057.0100000002</v>
      </c>
    </row>
    <row r="9" spans="1:7" x14ac:dyDescent="0.2">
      <c r="A9" s="20" t="s">
        <v>10</v>
      </c>
      <c r="B9" s="14">
        <v>2740936.41</v>
      </c>
      <c r="C9" s="108">
        <v>1307978.69</v>
      </c>
      <c r="D9" s="106">
        <v>0.47720139921086308</v>
      </c>
      <c r="E9" s="108">
        <v>1262945.96</v>
      </c>
      <c r="F9" s="108">
        <v>1205338.8700000001</v>
      </c>
      <c r="G9" s="108">
        <v>1104307.23</v>
      </c>
    </row>
    <row r="10" spans="1:7" x14ac:dyDescent="0.2">
      <c r="A10" s="20" t="s">
        <v>11</v>
      </c>
      <c r="B10" s="14">
        <v>26700</v>
      </c>
      <c r="C10" s="108">
        <v>7702.25</v>
      </c>
      <c r="D10" s="106">
        <v>0.28847378277153557</v>
      </c>
      <c r="E10" s="108">
        <v>8284.0400000000009</v>
      </c>
      <c r="F10" s="108">
        <v>11737.310000000001</v>
      </c>
      <c r="G10" s="108">
        <v>8946.2200000000012</v>
      </c>
    </row>
    <row r="11" spans="1:7" x14ac:dyDescent="0.2">
      <c r="A11" s="20" t="s">
        <v>12</v>
      </c>
      <c r="B11" s="14">
        <v>264089</v>
      </c>
      <c r="C11" s="108">
        <v>176905.67</v>
      </c>
      <c r="D11" s="106">
        <v>0.66987140698779579</v>
      </c>
      <c r="E11" s="108">
        <v>150607.84</v>
      </c>
      <c r="F11" s="108">
        <v>95700.13</v>
      </c>
      <c r="G11" s="108">
        <v>54292.12</v>
      </c>
    </row>
    <row r="12" spans="1:7" x14ac:dyDescent="0.2">
      <c r="A12" s="20" t="s">
        <v>26</v>
      </c>
      <c r="B12" s="14">
        <v>131500</v>
      </c>
      <c r="C12" s="108">
        <v>52106.98</v>
      </c>
      <c r="D12" s="106">
        <v>0.39625079847908745</v>
      </c>
      <c r="E12" s="108">
        <v>47786.700000000004</v>
      </c>
      <c r="F12" s="108">
        <v>48612.92</v>
      </c>
      <c r="G12" s="108">
        <v>36421.75</v>
      </c>
    </row>
    <row r="13" spans="1:7" x14ac:dyDescent="0.2">
      <c r="A13" s="20" t="s">
        <v>33</v>
      </c>
      <c r="B13" s="14">
        <v>2000</v>
      </c>
      <c r="C13" s="108">
        <v>0</v>
      </c>
      <c r="D13" s="106">
        <v>0</v>
      </c>
      <c r="E13" s="108">
        <v>0</v>
      </c>
      <c r="F13" s="108">
        <v>814.33</v>
      </c>
      <c r="G13" s="108">
        <v>1197.5</v>
      </c>
    </row>
    <row r="14" spans="1:7" x14ac:dyDescent="0.2">
      <c r="A14" s="20" t="s">
        <v>14</v>
      </c>
      <c r="B14" s="14">
        <v>40278</v>
      </c>
      <c r="C14" s="108">
        <v>12345.5</v>
      </c>
      <c r="D14" s="106">
        <v>0.30650727444262377</v>
      </c>
      <c r="E14" s="108">
        <v>10437.52</v>
      </c>
      <c r="F14" s="108">
        <v>23997.17</v>
      </c>
      <c r="G14" s="108">
        <v>23138.23</v>
      </c>
    </row>
    <row r="15" spans="1:7" x14ac:dyDescent="0.2">
      <c r="A15" s="20" t="s">
        <v>15</v>
      </c>
      <c r="B15" s="14">
        <v>3000</v>
      </c>
      <c r="C15" s="108">
        <v>62.8</v>
      </c>
      <c r="D15" s="106">
        <v>2.0933333333333332E-2</v>
      </c>
      <c r="E15" s="108">
        <v>365</v>
      </c>
      <c r="F15" s="108">
        <v>1655.55</v>
      </c>
      <c r="G15" s="108">
        <v>403</v>
      </c>
    </row>
    <row r="16" spans="1:7" x14ac:dyDescent="0.2">
      <c r="A16" s="20" t="s">
        <v>16</v>
      </c>
      <c r="B16" s="14">
        <v>35000</v>
      </c>
      <c r="C16" s="108">
        <v>46658.07</v>
      </c>
      <c r="D16" s="106">
        <v>1.3330877142857143</v>
      </c>
      <c r="E16" s="108">
        <v>23822.66</v>
      </c>
      <c r="F16" s="108">
        <v>19275.919999999998</v>
      </c>
      <c r="G16" s="108">
        <v>22764.420000000002</v>
      </c>
    </row>
    <row r="17" spans="1:7" x14ac:dyDescent="0.2">
      <c r="A17" s="20" t="s">
        <v>17</v>
      </c>
      <c r="B17" s="14">
        <v>7090</v>
      </c>
      <c r="C17" s="108">
        <v>6780</v>
      </c>
      <c r="D17" s="106">
        <v>0.95627644569816639</v>
      </c>
      <c r="E17" s="108">
        <v>1700</v>
      </c>
      <c r="F17" s="108">
        <v>2458</v>
      </c>
      <c r="G17" s="108">
        <v>1944.9499999999998</v>
      </c>
    </row>
    <row r="18" spans="1:7" x14ac:dyDescent="0.2">
      <c r="A18" s="20" t="s">
        <v>18</v>
      </c>
      <c r="B18" s="14">
        <v>56316</v>
      </c>
      <c r="C18" s="108">
        <v>21631.38</v>
      </c>
      <c r="D18" s="106">
        <v>0.38410718090773494</v>
      </c>
      <c r="E18" s="108">
        <v>11509.3</v>
      </c>
      <c r="F18" s="108">
        <v>21854.73</v>
      </c>
      <c r="G18" s="108">
        <v>19921.310000000001</v>
      </c>
    </row>
    <row r="19" spans="1:7" x14ac:dyDescent="0.2">
      <c r="A19" s="20" t="s">
        <v>19</v>
      </c>
      <c r="B19" s="14">
        <v>0</v>
      </c>
      <c r="C19" s="108">
        <v>0</v>
      </c>
      <c r="D19" s="106">
        <v>0</v>
      </c>
      <c r="E19" s="108">
        <v>0</v>
      </c>
      <c r="F19" s="108">
        <v>4874.99</v>
      </c>
      <c r="G19" s="108">
        <v>14694.09</v>
      </c>
    </row>
    <row r="20" spans="1:7" x14ac:dyDescent="0.2">
      <c r="A20" s="20" t="s">
        <v>20</v>
      </c>
      <c r="B20" s="14">
        <v>0</v>
      </c>
      <c r="C20" s="108">
        <v>0</v>
      </c>
      <c r="D20" s="106">
        <v>0</v>
      </c>
      <c r="E20" s="108">
        <v>0</v>
      </c>
      <c r="F20" s="108">
        <v>0</v>
      </c>
      <c r="G20" s="108">
        <v>0</v>
      </c>
    </row>
    <row r="21" spans="1:7" x14ac:dyDescent="0.2">
      <c r="A21" s="20" t="s">
        <v>21</v>
      </c>
      <c r="B21" s="14">
        <v>25000</v>
      </c>
      <c r="C21" s="108">
        <v>9529.65</v>
      </c>
      <c r="D21" s="106">
        <v>0.38118599999999997</v>
      </c>
      <c r="E21" s="108">
        <v>9068.42</v>
      </c>
      <c r="F21" s="108">
        <v>9467.73</v>
      </c>
      <c r="G21" s="108">
        <v>7683.91</v>
      </c>
    </row>
    <row r="22" spans="1:7" x14ac:dyDescent="0.2">
      <c r="A22" s="20" t="s">
        <v>35</v>
      </c>
      <c r="B22" s="14">
        <v>0</v>
      </c>
      <c r="C22" s="108">
        <v>0</v>
      </c>
      <c r="D22" s="106">
        <v>0</v>
      </c>
      <c r="E22" s="108">
        <v>0</v>
      </c>
      <c r="F22" s="108">
        <v>2701.4</v>
      </c>
      <c r="G22" s="108">
        <v>2212.5</v>
      </c>
    </row>
    <row r="23" spans="1:7" x14ac:dyDescent="0.2">
      <c r="A23" s="20" t="s">
        <v>22</v>
      </c>
      <c r="B23" s="14">
        <v>56700</v>
      </c>
      <c r="C23" s="108">
        <v>18750.34</v>
      </c>
      <c r="D23" s="106">
        <v>0.33069382716049384</v>
      </c>
      <c r="E23" s="108">
        <v>20448.12</v>
      </c>
      <c r="F23" s="108">
        <v>20699.48</v>
      </c>
      <c r="G23" s="108">
        <v>19440.939999999999</v>
      </c>
    </row>
    <row r="24" spans="1:7" x14ac:dyDescent="0.2">
      <c r="A24" s="20" t="s">
        <v>36</v>
      </c>
      <c r="B24" s="14">
        <v>0</v>
      </c>
      <c r="C24" s="108">
        <v>0</v>
      </c>
      <c r="D24" s="106">
        <v>0</v>
      </c>
      <c r="E24" s="108">
        <v>0</v>
      </c>
      <c r="F24" s="108">
        <v>0</v>
      </c>
      <c r="G24" s="108">
        <v>3.08</v>
      </c>
    </row>
    <row r="25" spans="1:7" x14ac:dyDescent="0.2">
      <c r="A25" s="20" t="s">
        <v>23</v>
      </c>
      <c r="B25" s="14">
        <v>0</v>
      </c>
      <c r="C25" s="108">
        <v>0</v>
      </c>
      <c r="D25" s="106">
        <v>0</v>
      </c>
      <c r="E25" s="108">
        <v>0</v>
      </c>
      <c r="F25" s="108">
        <v>0</v>
      </c>
      <c r="G25" s="108">
        <v>0</v>
      </c>
    </row>
    <row r="26" spans="1:7" x14ac:dyDescent="0.2">
      <c r="A26" s="20" t="s">
        <v>37</v>
      </c>
      <c r="B26" s="14">
        <v>3500</v>
      </c>
      <c r="C26" s="108">
        <v>1997.32</v>
      </c>
      <c r="D26" s="106">
        <v>0.57066285714285714</v>
      </c>
      <c r="E26" s="108">
        <v>1824.03</v>
      </c>
      <c r="F26" s="108">
        <v>1360.38</v>
      </c>
      <c r="G26" s="108">
        <v>489.18</v>
      </c>
    </row>
    <row r="27" spans="1:7" x14ac:dyDescent="0.2">
      <c r="A27" s="20" t="s">
        <v>32</v>
      </c>
      <c r="B27" s="14">
        <v>34500</v>
      </c>
      <c r="C27" s="108">
        <v>13998.72</v>
      </c>
      <c r="D27" s="106">
        <v>0.40575999999999995</v>
      </c>
      <c r="E27" s="108">
        <v>8316.0400000000009</v>
      </c>
      <c r="F27" s="108">
        <v>8195.0499999999993</v>
      </c>
      <c r="G27" s="108">
        <v>3205.66</v>
      </c>
    </row>
    <row r="28" spans="1:7" x14ac:dyDescent="0.2">
      <c r="A28" s="20" t="s">
        <v>24</v>
      </c>
      <c r="B28" s="14">
        <v>8500</v>
      </c>
      <c r="C28" s="108">
        <v>4149.87</v>
      </c>
      <c r="D28" s="106">
        <v>0.48821999999999999</v>
      </c>
      <c r="E28" s="108">
        <v>5111.25</v>
      </c>
      <c r="F28" s="108">
        <v>3823.39</v>
      </c>
      <c r="G28" s="108">
        <v>2381.23</v>
      </c>
    </row>
    <row r="29" spans="1:7" x14ac:dyDescent="0.2">
      <c r="A29" s="20" t="s">
        <v>27</v>
      </c>
      <c r="B29" s="14">
        <v>93166.69</v>
      </c>
      <c r="C29" s="108">
        <v>46583.34</v>
      </c>
      <c r="D29" s="106">
        <v>0.49999994633275041</v>
      </c>
      <c r="E29" s="108">
        <v>45192.3</v>
      </c>
      <c r="F29" s="108">
        <v>41996.28</v>
      </c>
      <c r="G29" s="108">
        <v>40628.910000000003</v>
      </c>
    </row>
    <row r="30" spans="1:7" x14ac:dyDescent="0.2">
      <c r="A30" s="20" t="s">
        <v>48</v>
      </c>
      <c r="B30" s="14">
        <v>482200</v>
      </c>
      <c r="C30" s="108">
        <v>48354.990000000005</v>
      </c>
      <c r="D30" s="106">
        <v>0.10027994608046455</v>
      </c>
      <c r="E30" s="108">
        <v>142163.59</v>
      </c>
      <c r="F30" s="108">
        <v>506321.33</v>
      </c>
      <c r="G30" s="108">
        <v>332217.39</v>
      </c>
    </row>
    <row r="31" spans="1:7" x14ac:dyDescent="0.2">
      <c r="A31" s="20" t="s">
        <v>49</v>
      </c>
      <c r="B31" s="14">
        <v>5630.49</v>
      </c>
      <c r="C31" s="108">
        <v>2815.26</v>
      </c>
      <c r="D31" s="106">
        <v>0.50000266406653782</v>
      </c>
      <c r="E31" s="108">
        <v>2759.58</v>
      </c>
      <c r="F31" s="108">
        <v>2641.92</v>
      </c>
      <c r="G31" s="108">
        <v>2588.8200000000002</v>
      </c>
    </row>
    <row r="32" spans="1:7" x14ac:dyDescent="0.2">
      <c r="A32" s="3" t="s">
        <v>34</v>
      </c>
      <c r="B32" s="15">
        <v>10793191.32</v>
      </c>
      <c r="C32" s="107">
        <v>5187134.92</v>
      </c>
      <c r="D32" s="105">
        <v>0.48059325237644351</v>
      </c>
      <c r="E32" s="107">
        <v>5091751.3</v>
      </c>
      <c r="F32" s="107">
        <v>5155858.6900000004</v>
      </c>
      <c r="G32" s="107">
        <v>4464939.4499999993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104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103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759843.68</v>
      </c>
      <c r="C8" s="102">
        <v>363734.49</v>
      </c>
      <c r="D8" s="31">
        <v>0.47870000000000001</v>
      </c>
      <c r="E8" s="102">
        <v>330223.82</v>
      </c>
      <c r="F8" s="102">
        <v>331642.53000000003</v>
      </c>
      <c r="G8" s="102">
        <v>296835.34000000003</v>
      </c>
    </row>
    <row r="9" spans="1:7" x14ac:dyDescent="0.2">
      <c r="A9" s="20" t="s">
        <v>10</v>
      </c>
      <c r="B9" s="16">
        <v>293280.96999999997</v>
      </c>
      <c r="C9" s="102">
        <v>128806.87</v>
      </c>
      <c r="D9" s="31">
        <v>0.43919999999999998</v>
      </c>
      <c r="E9" s="102">
        <v>120292.33</v>
      </c>
      <c r="F9" s="102">
        <v>120982.62</v>
      </c>
      <c r="G9" s="102">
        <v>101962.49</v>
      </c>
    </row>
    <row r="10" spans="1:7" x14ac:dyDescent="0.2">
      <c r="A10" s="20" t="s">
        <v>11</v>
      </c>
      <c r="B10" s="16">
        <v>3250</v>
      </c>
      <c r="C10" s="102">
        <v>491.82</v>
      </c>
      <c r="D10" s="31">
        <v>0.15129999999999999</v>
      </c>
      <c r="E10" s="102">
        <v>543.57000000000005</v>
      </c>
      <c r="F10" s="102">
        <v>1271.22</v>
      </c>
      <c r="G10" s="102">
        <v>238.71</v>
      </c>
    </row>
    <row r="11" spans="1:7" x14ac:dyDescent="0.2">
      <c r="A11" s="20" t="s">
        <v>12</v>
      </c>
      <c r="B11" s="16">
        <v>7600</v>
      </c>
      <c r="C11" s="102">
        <v>1762.08</v>
      </c>
      <c r="D11" s="31">
        <v>0.2319</v>
      </c>
      <c r="E11" s="102">
        <v>2260.96</v>
      </c>
      <c r="F11" s="102">
        <v>6169.69</v>
      </c>
      <c r="G11" s="102">
        <v>1115.8800000000001</v>
      </c>
    </row>
    <row r="12" spans="1:7" x14ac:dyDescent="0.2">
      <c r="A12" s="20" t="s">
        <v>26</v>
      </c>
      <c r="B12" s="16">
        <v>0</v>
      </c>
      <c r="C12" s="102">
        <v>0</v>
      </c>
      <c r="D12" s="31">
        <v>0</v>
      </c>
      <c r="E12" s="102">
        <v>77.92</v>
      </c>
      <c r="F12" s="102">
        <v>0</v>
      </c>
      <c r="G12" s="102">
        <v>0</v>
      </c>
    </row>
    <row r="13" spans="1:7" x14ac:dyDescent="0.2">
      <c r="A13" s="20" t="s">
        <v>33</v>
      </c>
      <c r="B13" s="16">
        <v>0</v>
      </c>
      <c r="C13" s="102">
        <v>0</v>
      </c>
      <c r="D13" s="31">
        <v>0</v>
      </c>
      <c r="E13" s="102">
        <v>0</v>
      </c>
      <c r="F13" s="102">
        <v>0</v>
      </c>
      <c r="G13" s="102">
        <v>0</v>
      </c>
    </row>
    <row r="14" spans="1:7" x14ac:dyDescent="0.2">
      <c r="A14" s="20" t="s">
        <v>14</v>
      </c>
      <c r="B14" s="16">
        <v>9740</v>
      </c>
      <c r="C14" s="102">
        <v>1598.1</v>
      </c>
      <c r="D14" s="31">
        <v>0.1641</v>
      </c>
      <c r="E14" s="102">
        <v>1296.8900000000001</v>
      </c>
      <c r="F14" s="102">
        <v>692.83</v>
      </c>
      <c r="G14" s="102">
        <v>735.31</v>
      </c>
    </row>
    <row r="15" spans="1:7" x14ac:dyDescent="0.2">
      <c r="A15" s="20" t="s">
        <v>16</v>
      </c>
      <c r="B15" s="16">
        <v>11800</v>
      </c>
      <c r="C15" s="102">
        <v>682.11</v>
      </c>
      <c r="D15" s="31">
        <v>5.7799999999999997E-2</v>
      </c>
      <c r="E15" s="102">
        <v>2814.2</v>
      </c>
      <c r="F15" s="102">
        <v>805.5</v>
      </c>
      <c r="G15" s="102">
        <v>1214.1400000000001</v>
      </c>
    </row>
    <row r="16" spans="1:7" x14ac:dyDescent="0.2">
      <c r="A16" s="20" t="s">
        <v>17</v>
      </c>
      <c r="B16" s="16">
        <v>740</v>
      </c>
      <c r="C16" s="102">
        <v>541</v>
      </c>
      <c r="D16" s="31">
        <v>0.73109999999999997</v>
      </c>
      <c r="E16" s="102">
        <v>473</v>
      </c>
      <c r="F16" s="102">
        <v>468</v>
      </c>
      <c r="G16" s="102">
        <v>331</v>
      </c>
    </row>
    <row r="17" spans="1:7" x14ac:dyDescent="0.2">
      <c r="A17" s="20" t="s">
        <v>18</v>
      </c>
      <c r="B17" s="16">
        <v>8700</v>
      </c>
      <c r="C17" s="102">
        <v>747</v>
      </c>
      <c r="D17" s="31">
        <v>8.5900000000000004E-2</v>
      </c>
      <c r="E17" s="102">
        <v>592</v>
      </c>
      <c r="F17" s="102">
        <v>89</v>
      </c>
      <c r="G17" s="102">
        <v>349</v>
      </c>
    </row>
    <row r="18" spans="1:7" x14ac:dyDescent="0.2">
      <c r="A18" s="20" t="s">
        <v>20</v>
      </c>
      <c r="B18" s="16">
        <v>48500</v>
      </c>
      <c r="C18" s="102">
        <v>19375</v>
      </c>
      <c r="D18" s="31">
        <v>0.39950000000000002</v>
      </c>
      <c r="E18" s="102">
        <v>19375</v>
      </c>
      <c r="F18" s="102">
        <v>19699.189999999999</v>
      </c>
      <c r="G18" s="102">
        <v>31211.08</v>
      </c>
    </row>
    <row r="19" spans="1:7" x14ac:dyDescent="0.2">
      <c r="A19" s="20" t="s">
        <v>35</v>
      </c>
      <c r="B19" s="16">
        <v>0</v>
      </c>
      <c r="C19" s="102">
        <v>0</v>
      </c>
      <c r="D19" s="31">
        <v>0</v>
      </c>
      <c r="E19" s="102">
        <v>0</v>
      </c>
      <c r="F19" s="102">
        <v>129.18</v>
      </c>
      <c r="G19" s="102">
        <v>183.53</v>
      </c>
    </row>
    <row r="20" spans="1:7" x14ac:dyDescent="0.2">
      <c r="A20" s="20" t="s">
        <v>22</v>
      </c>
      <c r="B20" s="16">
        <v>5480</v>
      </c>
      <c r="C20" s="102">
        <v>173.51</v>
      </c>
      <c r="D20" s="31">
        <v>3.1699999999999999E-2</v>
      </c>
      <c r="E20" s="102">
        <v>171.3</v>
      </c>
      <c r="F20" s="102">
        <v>0</v>
      </c>
      <c r="G20" s="102">
        <v>927.5</v>
      </c>
    </row>
    <row r="21" spans="1:7" x14ac:dyDescent="0.2">
      <c r="A21" s="20" t="s">
        <v>36</v>
      </c>
      <c r="B21" s="16">
        <v>0</v>
      </c>
      <c r="C21" s="102">
        <v>0</v>
      </c>
      <c r="D21" s="31">
        <v>0</v>
      </c>
      <c r="E21" s="102">
        <v>0</v>
      </c>
      <c r="F21" s="102">
        <v>0</v>
      </c>
      <c r="G21" s="102">
        <v>0</v>
      </c>
    </row>
    <row r="22" spans="1:7" x14ac:dyDescent="0.2">
      <c r="A22" s="20" t="s">
        <v>24</v>
      </c>
      <c r="B22" s="16">
        <v>350</v>
      </c>
      <c r="C22" s="102">
        <v>0</v>
      </c>
      <c r="D22" s="31">
        <v>0</v>
      </c>
      <c r="E22" s="102">
        <v>0</v>
      </c>
      <c r="F22" s="102">
        <v>0</v>
      </c>
      <c r="G22" s="102">
        <v>0</v>
      </c>
    </row>
    <row r="23" spans="1:7" x14ac:dyDescent="0.2">
      <c r="A23" s="20" t="s">
        <v>48</v>
      </c>
      <c r="B23" s="16">
        <v>0</v>
      </c>
      <c r="C23" s="102">
        <v>124941.73</v>
      </c>
      <c r="D23" s="31">
        <v>0</v>
      </c>
      <c r="E23" s="102">
        <v>0</v>
      </c>
      <c r="F23" s="102">
        <v>0</v>
      </c>
      <c r="G23" s="102">
        <v>0</v>
      </c>
    </row>
    <row r="24" spans="1:7" x14ac:dyDescent="0.2">
      <c r="A24" s="21" t="s">
        <v>103</v>
      </c>
      <c r="B24" s="18">
        <v>1149284.6499999999</v>
      </c>
      <c r="C24" s="101">
        <v>642853.71</v>
      </c>
      <c r="D24" s="30">
        <v>0.55940000000000001</v>
      </c>
      <c r="E24" s="101">
        <v>478120.99</v>
      </c>
      <c r="F24" s="101">
        <v>481949.76</v>
      </c>
      <c r="G24" s="101">
        <v>435103.98</v>
      </c>
    </row>
    <row r="25" spans="1:7" x14ac:dyDescent="0.2">
      <c r="A25" s="20"/>
      <c r="B25" s="16"/>
      <c r="C25" s="16"/>
      <c r="D25" s="17"/>
      <c r="E25" s="16"/>
      <c r="F25" s="16"/>
      <c r="G25" s="16"/>
    </row>
    <row r="26" spans="1:7" x14ac:dyDescent="0.2">
      <c r="A26" s="20"/>
      <c r="B26" s="16"/>
      <c r="C26" s="16"/>
      <c r="D26" s="17"/>
      <c r="E26" s="16"/>
      <c r="F26" s="16"/>
      <c r="G26" s="16"/>
    </row>
    <row r="27" spans="1:7" x14ac:dyDescent="0.2">
      <c r="A27" s="20"/>
      <c r="B27" s="16"/>
      <c r="C27" s="16"/>
      <c r="D27" s="17"/>
      <c r="E27" s="16"/>
      <c r="F27" s="16"/>
      <c r="G27" s="16"/>
    </row>
    <row r="28" spans="1:7" x14ac:dyDescent="0.2">
      <c r="A28" s="21"/>
      <c r="B28" s="18"/>
      <c r="C28" s="18"/>
      <c r="D28" s="19"/>
      <c r="E28" s="18"/>
      <c r="F28" s="18"/>
      <c r="G28" s="1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8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82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39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3565057.34</v>
      </c>
      <c r="C8" s="74">
        <v>1762092.71</v>
      </c>
      <c r="D8" s="31">
        <v>0.49430000000000002</v>
      </c>
      <c r="E8" s="74">
        <v>1786475.97</v>
      </c>
      <c r="F8" s="74">
        <v>1480051.85</v>
      </c>
      <c r="G8" s="74">
        <v>1351598.97</v>
      </c>
    </row>
    <row r="9" spans="1:7" x14ac:dyDescent="0.2">
      <c r="A9" s="20" t="s">
        <v>10</v>
      </c>
      <c r="B9" s="16">
        <v>1611375.01</v>
      </c>
      <c r="C9" s="74">
        <v>816698.82</v>
      </c>
      <c r="D9" s="31">
        <v>0.50680000000000003</v>
      </c>
      <c r="E9" s="74">
        <v>770722.92</v>
      </c>
      <c r="F9" s="74">
        <v>659998.24</v>
      </c>
      <c r="G9" s="74">
        <v>617664.39</v>
      </c>
    </row>
    <row r="10" spans="1:7" x14ac:dyDescent="0.2">
      <c r="A10" s="20" t="s">
        <v>11</v>
      </c>
      <c r="B10" s="16">
        <v>3800</v>
      </c>
      <c r="C10" s="74">
        <v>1078.33</v>
      </c>
      <c r="D10" s="31">
        <v>0.2838</v>
      </c>
      <c r="E10" s="74">
        <v>1389.95</v>
      </c>
      <c r="F10" s="74">
        <v>1143.23</v>
      </c>
      <c r="G10" s="74">
        <v>1879.88</v>
      </c>
    </row>
    <row r="11" spans="1:7" x14ac:dyDescent="0.2">
      <c r="A11" s="20" t="s">
        <v>12</v>
      </c>
      <c r="B11" s="16">
        <v>153400</v>
      </c>
      <c r="C11" s="74">
        <v>52630.42</v>
      </c>
      <c r="D11" s="31">
        <v>0.34310000000000002</v>
      </c>
      <c r="E11" s="74">
        <v>71228.820000000007</v>
      </c>
      <c r="F11" s="74">
        <v>55765.31</v>
      </c>
      <c r="G11" s="74">
        <v>37718.67</v>
      </c>
    </row>
    <row r="12" spans="1:7" x14ac:dyDescent="0.2">
      <c r="A12" s="20" t="s">
        <v>26</v>
      </c>
      <c r="B12" s="16">
        <v>40000</v>
      </c>
      <c r="C12" s="74">
        <v>14667.14</v>
      </c>
      <c r="D12" s="31">
        <v>0.36670000000000003</v>
      </c>
      <c r="E12" s="74">
        <v>13656.02</v>
      </c>
      <c r="F12" s="74">
        <v>13138.78</v>
      </c>
      <c r="G12" s="74">
        <v>9695.1200000000008</v>
      </c>
    </row>
    <row r="13" spans="1:7" x14ac:dyDescent="0.2">
      <c r="A13" s="20" t="s">
        <v>15</v>
      </c>
      <c r="B13" s="16">
        <v>0</v>
      </c>
      <c r="C13" s="74">
        <v>0</v>
      </c>
      <c r="D13" s="31">
        <v>0</v>
      </c>
      <c r="E13" s="74">
        <v>0</v>
      </c>
      <c r="F13" s="74">
        <v>0</v>
      </c>
      <c r="G13" s="74">
        <v>0</v>
      </c>
    </row>
    <row r="14" spans="1:7" x14ac:dyDescent="0.2">
      <c r="A14" s="20" t="s">
        <v>16</v>
      </c>
      <c r="B14" s="16">
        <v>23635</v>
      </c>
      <c r="C14" s="74">
        <v>7938.46</v>
      </c>
      <c r="D14" s="31">
        <v>0.33589999999999998</v>
      </c>
      <c r="E14" s="74">
        <v>7151.02</v>
      </c>
      <c r="F14" s="74">
        <v>757.38</v>
      </c>
      <c r="G14" s="74">
        <v>3479.15</v>
      </c>
    </row>
    <row r="15" spans="1:7" x14ac:dyDescent="0.2">
      <c r="A15" s="20" t="s">
        <v>17</v>
      </c>
      <c r="B15" s="16">
        <v>4620</v>
      </c>
      <c r="C15" s="74">
        <v>3300.45</v>
      </c>
      <c r="D15" s="31">
        <v>0.71440000000000003</v>
      </c>
      <c r="E15" s="74">
        <v>2575.4499999999998</v>
      </c>
      <c r="F15" s="74">
        <v>2493.5</v>
      </c>
      <c r="G15" s="74">
        <v>2327.17</v>
      </c>
    </row>
    <row r="16" spans="1:7" x14ac:dyDescent="0.2">
      <c r="A16" s="20" t="s">
        <v>18</v>
      </c>
      <c r="B16" s="16">
        <v>43118</v>
      </c>
      <c r="C16" s="74">
        <v>20545.52</v>
      </c>
      <c r="D16" s="31">
        <v>0.47649999999999998</v>
      </c>
      <c r="E16" s="74">
        <v>8482.2199999999993</v>
      </c>
      <c r="F16" s="74">
        <v>4610.2700000000004</v>
      </c>
      <c r="G16" s="74">
        <v>11281.32</v>
      </c>
    </row>
    <row r="17" spans="1:7" x14ac:dyDescent="0.2">
      <c r="A17" s="20" t="s">
        <v>19</v>
      </c>
      <c r="B17" s="16">
        <v>7500</v>
      </c>
      <c r="C17" s="74">
        <v>4109.95</v>
      </c>
      <c r="D17" s="31">
        <v>0.54800000000000004</v>
      </c>
      <c r="E17" s="74">
        <v>2742.09</v>
      </c>
      <c r="F17" s="74">
        <v>2812.33</v>
      </c>
      <c r="G17" s="74">
        <v>3695.53</v>
      </c>
    </row>
    <row r="18" spans="1:7" x14ac:dyDescent="0.2">
      <c r="A18" s="20" t="s">
        <v>20</v>
      </c>
      <c r="B18" s="16">
        <v>9500</v>
      </c>
      <c r="C18" s="74">
        <v>922.94</v>
      </c>
      <c r="D18" s="31">
        <v>9.7199999999999995E-2</v>
      </c>
      <c r="E18" s="74">
        <v>1873.99</v>
      </c>
      <c r="F18" s="74">
        <v>6055.4</v>
      </c>
      <c r="G18" s="74">
        <v>1461.32</v>
      </c>
    </row>
    <row r="19" spans="1:7" x14ac:dyDescent="0.2">
      <c r="A19" s="20" t="s">
        <v>21</v>
      </c>
      <c r="B19" s="16">
        <v>23500</v>
      </c>
      <c r="C19" s="74">
        <v>8271.49</v>
      </c>
      <c r="D19" s="31">
        <v>0.35199999999999998</v>
      </c>
      <c r="E19" s="74">
        <v>9173.2800000000007</v>
      </c>
      <c r="F19" s="74">
        <v>8646.7999999999993</v>
      </c>
      <c r="G19" s="74">
        <v>10048.44</v>
      </c>
    </row>
    <row r="20" spans="1:7" x14ac:dyDescent="0.2">
      <c r="A20" s="20" t="s">
        <v>35</v>
      </c>
      <c r="B20" s="16">
        <v>0</v>
      </c>
      <c r="C20" s="74">
        <v>0</v>
      </c>
      <c r="D20" s="31">
        <v>0</v>
      </c>
      <c r="E20" s="74">
        <v>700</v>
      </c>
      <c r="F20" s="74">
        <v>0</v>
      </c>
      <c r="G20" s="74">
        <v>0</v>
      </c>
    </row>
    <row r="21" spans="1:7" x14ac:dyDescent="0.2">
      <c r="A21" s="20" t="s">
        <v>22</v>
      </c>
      <c r="B21" s="16">
        <v>21200</v>
      </c>
      <c r="C21" s="74">
        <v>12841.11</v>
      </c>
      <c r="D21" s="31">
        <v>0.60570000000000002</v>
      </c>
      <c r="E21" s="74">
        <v>8693.2000000000007</v>
      </c>
      <c r="F21" s="74">
        <v>5647.15</v>
      </c>
      <c r="G21" s="74">
        <v>3764.71</v>
      </c>
    </row>
    <row r="22" spans="1:7" x14ac:dyDescent="0.2">
      <c r="A22" s="20" t="s">
        <v>36</v>
      </c>
      <c r="B22" s="16">
        <v>75000</v>
      </c>
      <c r="C22" s="74">
        <v>31285.75</v>
      </c>
      <c r="D22" s="31">
        <v>0.41710000000000003</v>
      </c>
      <c r="E22" s="74">
        <v>37049.339999999997</v>
      </c>
      <c r="F22" s="74">
        <v>25559.25</v>
      </c>
      <c r="G22" s="74">
        <v>20868.86</v>
      </c>
    </row>
    <row r="23" spans="1:7" x14ac:dyDescent="0.2">
      <c r="A23" s="20" t="s">
        <v>23</v>
      </c>
      <c r="B23" s="16">
        <v>56140</v>
      </c>
      <c r="C23" s="74">
        <v>13415.72</v>
      </c>
      <c r="D23" s="31">
        <v>0.23899999999999999</v>
      </c>
      <c r="E23" s="74">
        <v>13040.69</v>
      </c>
      <c r="F23" s="74">
        <v>11533.68</v>
      </c>
      <c r="G23" s="74">
        <v>3959</v>
      </c>
    </row>
    <row r="24" spans="1:7" x14ac:dyDescent="0.2">
      <c r="A24" s="20" t="s">
        <v>37</v>
      </c>
      <c r="B24" s="16">
        <v>0</v>
      </c>
      <c r="C24" s="74">
        <v>0</v>
      </c>
      <c r="D24" s="31">
        <v>0</v>
      </c>
      <c r="E24" s="74">
        <v>0</v>
      </c>
      <c r="F24" s="74">
        <v>0</v>
      </c>
      <c r="G24" s="74">
        <v>0</v>
      </c>
    </row>
    <row r="25" spans="1:7" x14ac:dyDescent="0.2">
      <c r="A25" s="20" t="s">
        <v>32</v>
      </c>
      <c r="B25" s="16">
        <v>15450</v>
      </c>
      <c r="C25" s="74">
        <v>3756.51</v>
      </c>
      <c r="D25" s="31">
        <v>0.24310000000000001</v>
      </c>
      <c r="E25" s="74">
        <v>9563.5400000000009</v>
      </c>
      <c r="F25" s="74">
        <v>8160.12</v>
      </c>
      <c r="G25" s="74">
        <v>0</v>
      </c>
    </row>
    <row r="26" spans="1:7" x14ac:dyDescent="0.2">
      <c r="A26" s="20" t="s">
        <v>27</v>
      </c>
      <c r="B26" s="16">
        <v>13187.05</v>
      </c>
      <c r="C26" s="74">
        <v>6593.52</v>
      </c>
      <c r="D26" s="31">
        <v>0.5</v>
      </c>
      <c r="E26" s="74">
        <v>6396.6</v>
      </c>
      <c r="F26" s="74">
        <v>5944.26</v>
      </c>
      <c r="G26" s="74">
        <v>5745.48</v>
      </c>
    </row>
    <row r="27" spans="1:7" x14ac:dyDescent="0.2">
      <c r="A27" s="20" t="s">
        <v>48</v>
      </c>
      <c r="B27" s="16">
        <v>171669</v>
      </c>
      <c r="C27" s="74">
        <v>127453.67</v>
      </c>
      <c r="D27" s="31">
        <v>0.74239999999999995</v>
      </c>
      <c r="E27" s="74">
        <v>25981.84</v>
      </c>
      <c r="F27" s="74">
        <v>3255.24</v>
      </c>
      <c r="G27" s="74">
        <v>100735.26</v>
      </c>
    </row>
    <row r="28" spans="1:7" x14ac:dyDescent="0.2">
      <c r="A28" s="21" t="s">
        <v>39</v>
      </c>
      <c r="B28" s="18">
        <v>5838151.4000000004</v>
      </c>
      <c r="C28" s="73">
        <v>2887602.51</v>
      </c>
      <c r="D28" s="30">
        <v>0.49459999999999998</v>
      </c>
      <c r="E28" s="73">
        <v>2776896.94</v>
      </c>
      <c r="F28" s="73">
        <v>2295572.79</v>
      </c>
      <c r="G28" s="73">
        <v>2185923.27</v>
      </c>
    </row>
    <row r="36" spans="1:1" x14ac:dyDescent="0.2">
      <c r="A36" s="7"/>
    </row>
    <row r="38" spans="1:1" x14ac:dyDescent="0.2">
      <c r="A38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9"/>
  <sheetViews>
    <sheetView workbookViewId="0">
      <selection activeCell="A7" sqref="A7"/>
    </sheetView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115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111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559027.4</v>
      </c>
      <c r="C8" s="76">
        <v>270105.59999999998</v>
      </c>
      <c r="D8" s="31">
        <v>0.48320000000000002</v>
      </c>
      <c r="E8" s="76">
        <v>279895.32</v>
      </c>
      <c r="F8" s="76">
        <v>231251.9</v>
      </c>
      <c r="G8" s="76">
        <v>220304.91</v>
      </c>
    </row>
    <row r="9" spans="1:7" x14ac:dyDescent="0.2">
      <c r="A9" s="20" t="s">
        <v>10</v>
      </c>
      <c r="B9" s="16">
        <v>252209.67</v>
      </c>
      <c r="C9" s="76">
        <v>111749.75</v>
      </c>
      <c r="D9" s="31">
        <v>0.44309999999999999</v>
      </c>
      <c r="E9" s="76">
        <v>115363.37</v>
      </c>
      <c r="F9" s="76">
        <v>97999</v>
      </c>
      <c r="G9" s="76">
        <v>91370.75</v>
      </c>
    </row>
    <row r="10" spans="1:7" x14ac:dyDescent="0.2">
      <c r="A10" s="20" t="s">
        <v>11</v>
      </c>
      <c r="B10" s="16">
        <v>0</v>
      </c>
      <c r="C10" s="76">
        <v>0</v>
      </c>
      <c r="D10" s="31">
        <v>0</v>
      </c>
      <c r="E10" s="76">
        <v>0</v>
      </c>
      <c r="F10" s="76">
        <v>0</v>
      </c>
      <c r="G10" s="76">
        <v>0</v>
      </c>
    </row>
    <row r="11" spans="1:7" x14ac:dyDescent="0.2">
      <c r="A11" s="20" t="s">
        <v>12</v>
      </c>
      <c r="B11" s="16">
        <v>6000</v>
      </c>
      <c r="C11" s="76">
        <v>2987.15</v>
      </c>
      <c r="D11" s="31">
        <v>0.49790000000000001</v>
      </c>
      <c r="E11" s="76">
        <v>2603.86</v>
      </c>
      <c r="F11" s="76">
        <v>1630.99</v>
      </c>
      <c r="G11" s="76">
        <v>507.65</v>
      </c>
    </row>
    <row r="12" spans="1:7" x14ac:dyDescent="0.2">
      <c r="A12" s="20" t="s">
        <v>26</v>
      </c>
      <c r="B12" s="16">
        <v>5500</v>
      </c>
      <c r="C12" s="76">
        <v>2232.87</v>
      </c>
      <c r="D12" s="31">
        <v>0.40600000000000003</v>
      </c>
      <c r="E12" s="76">
        <v>1938.82</v>
      </c>
      <c r="F12" s="76">
        <v>1315.42</v>
      </c>
      <c r="G12" s="76">
        <v>1674.68</v>
      </c>
    </row>
    <row r="13" spans="1:7" x14ac:dyDescent="0.2">
      <c r="A13" s="20" t="s">
        <v>14</v>
      </c>
      <c r="B13" s="16">
        <v>1000</v>
      </c>
      <c r="C13" s="76">
        <v>0</v>
      </c>
      <c r="D13" s="31">
        <v>0</v>
      </c>
      <c r="E13" s="76">
        <v>0</v>
      </c>
      <c r="F13" s="76">
        <v>12398.69</v>
      </c>
      <c r="G13" s="76">
        <v>0</v>
      </c>
    </row>
    <row r="14" spans="1:7" x14ac:dyDescent="0.2">
      <c r="A14" s="20" t="s">
        <v>15</v>
      </c>
      <c r="B14" s="16">
        <v>0</v>
      </c>
      <c r="C14" s="76">
        <v>0</v>
      </c>
      <c r="D14" s="31">
        <v>0</v>
      </c>
      <c r="E14" s="76">
        <v>0</v>
      </c>
      <c r="F14" s="76">
        <v>0</v>
      </c>
      <c r="G14" s="76">
        <v>0</v>
      </c>
    </row>
    <row r="15" spans="1:7" x14ac:dyDescent="0.2">
      <c r="A15" s="20" t="s">
        <v>16</v>
      </c>
      <c r="B15" s="16">
        <v>8750</v>
      </c>
      <c r="C15" s="76">
        <v>1468.26</v>
      </c>
      <c r="D15" s="31">
        <v>0.1678</v>
      </c>
      <c r="E15" s="76">
        <v>1461.49</v>
      </c>
      <c r="F15" s="76">
        <v>858.27</v>
      </c>
      <c r="G15" s="76">
        <v>505.58</v>
      </c>
    </row>
    <row r="16" spans="1:7" x14ac:dyDescent="0.2">
      <c r="A16" s="20" t="s">
        <v>17</v>
      </c>
      <c r="B16" s="16">
        <v>3000</v>
      </c>
      <c r="C16" s="76">
        <v>1617</v>
      </c>
      <c r="D16" s="31">
        <v>0.53900000000000003</v>
      </c>
      <c r="E16" s="76">
        <v>845.88</v>
      </c>
      <c r="F16" s="76">
        <v>1138</v>
      </c>
      <c r="G16" s="76">
        <v>645</v>
      </c>
    </row>
    <row r="17" spans="1:7" x14ac:dyDescent="0.2">
      <c r="A17" s="20" t="s">
        <v>18</v>
      </c>
      <c r="B17" s="16">
        <v>6000</v>
      </c>
      <c r="C17" s="76">
        <v>1180</v>
      </c>
      <c r="D17" s="31">
        <v>0.19670000000000001</v>
      </c>
      <c r="E17" s="76">
        <v>2622.75</v>
      </c>
      <c r="F17" s="76">
        <v>1069</v>
      </c>
      <c r="G17" s="76">
        <v>669</v>
      </c>
    </row>
    <row r="18" spans="1:7" x14ac:dyDescent="0.2">
      <c r="A18" s="20" t="s">
        <v>19</v>
      </c>
      <c r="B18" s="16">
        <v>0</v>
      </c>
      <c r="C18" s="76">
        <v>0</v>
      </c>
      <c r="D18" s="31">
        <v>0</v>
      </c>
      <c r="E18" s="76">
        <v>0</v>
      </c>
      <c r="F18" s="76">
        <v>0</v>
      </c>
      <c r="G18" s="76">
        <v>0</v>
      </c>
    </row>
    <row r="19" spans="1:7" x14ac:dyDescent="0.2">
      <c r="A19" s="20" t="s">
        <v>20</v>
      </c>
      <c r="B19" s="16">
        <v>0</v>
      </c>
      <c r="C19" s="76">
        <v>0</v>
      </c>
      <c r="D19" s="31">
        <v>0</v>
      </c>
      <c r="E19" s="76">
        <v>0</v>
      </c>
      <c r="F19" s="76">
        <v>0</v>
      </c>
      <c r="G19" s="76">
        <v>0</v>
      </c>
    </row>
    <row r="20" spans="1:7" x14ac:dyDescent="0.2">
      <c r="A20" s="20" t="s">
        <v>22</v>
      </c>
      <c r="B20" s="16">
        <v>2000</v>
      </c>
      <c r="C20" s="76">
        <v>803.65</v>
      </c>
      <c r="D20" s="31">
        <v>0.40179999999999999</v>
      </c>
      <c r="E20" s="76">
        <v>1000.52</v>
      </c>
      <c r="F20" s="76">
        <v>629.26</v>
      </c>
      <c r="G20" s="76">
        <v>735.71</v>
      </c>
    </row>
    <row r="21" spans="1:7" x14ac:dyDescent="0.2">
      <c r="A21" s="20" t="s">
        <v>36</v>
      </c>
      <c r="B21" s="16">
        <v>0</v>
      </c>
      <c r="C21" s="76">
        <v>0</v>
      </c>
      <c r="D21" s="31">
        <v>0</v>
      </c>
      <c r="E21" s="76">
        <v>0</v>
      </c>
      <c r="F21" s="76">
        <v>0</v>
      </c>
      <c r="G21" s="76">
        <v>0</v>
      </c>
    </row>
    <row r="22" spans="1:7" x14ac:dyDescent="0.2">
      <c r="A22" s="20" t="s">
        <v>32</v>
      </c>
      <c r="B22" s="16">
        <v>750</v>
      </c>
      <c r="C22" s="76">
        <v>0</v>
      </c>
      <c r="D22" s="31">
        <v>0</v>
      </c>
      <c r="E22" s="76">
        <v>0</v>
      </c>
      <c r="F22" s="76">
        <v>0</v>
      </c>
      <c r="G22" s="76">
        <v>0</v>
      </c>
    </row>
    <row r="23" spans="1:7" x14ac:dyDescent="0.2">
      <c r="A23" s="20" t="s">
        <v>24</v>
      </c>
      <c r="B23" s="16">
        <v>0</v>
      </c>
      <c r="C23" s="76">
        <v>0</v>
      </c>
      <c r="D23" s="31">
        <v>0</v>
      </c>
      <c r="E23" s="76">
        <v>0</v>
      </c>
      <c r="F23" s="76">
        <v>0</v>
      </c>
      <c r="G23" s="76">
        <v>0</v>
      </c>
    </row>
    <row r="24" spans="1:7" x14ac:dyDescent="0.2">
      <c r="A24" s="20" t="s">
        <v>27</v>
      </c>
      <c r="B24" s="16">
        <v>9830.32</v>
      </c>
      <c r="C24" s="76">
        <v>4915.1400000000003</v>
      </c>
      <c r="D24" s="31">
        <v>0.5</v>
      </c>
      <c r="E24" s="76">
        <v>4768.38</v>
      </c>
      <c r="F24" s="76">
        <v>4724.8599999999997</v>
      </c>
      <c r="G24" s="76">
        <v>4282.9799999999996</v>
      </c>
    </row>
    <row r="25" spans="1:7" x14ac:dyDescent="0.2">
      <c r="A25" s="20" t="s">
        <v>48</v>
      </c>
      <c r="B25" s="16">
        <v>35500</v>
      </c>
      <c r="C25" s="76">
        <v>33024</v>
      </c>
      <c r="D25" s="31">
        <v>0.93030000000000002</v>
      </c>
      <c r="E25" s="76">
        <v>1851.06</v>
      </c>
      <c r="F25" s="76">
        <v>26348.66</v>
      </c>
      <c r="G25" s="76">
        <v>14145.93</v>
      </c>
    </row>
    <row r="26" spans="1:7" x14ac:dyDescent="0.2">
      <c r="A26" s="21" t="s">
        <v>111</v>
      </c>
      <c r="B26" s="18">
        <v>889567.39</v>
      </c>
      <c r="C26" s="75">
        <v>430083.42</v>
      </c>
      <c r="D26" s="30">
        <v>0.48349999999999999</v>
      </c>
      <c r="E26" s="75">
        <v>412351.45</v>
      </c>
      <c r="F26" s="75">
        <v>379364.05</v>
      </c>
      <c r="G26" s="75">
        <v>334842.19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72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40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90165.02</v>
      </c>
      <c r="C8" s="78">
        <v>44099.77</v>
      </c>
      <c r="D8" s="31">
        <v>0.48909999999999998</v>
      </c>
      <c r="E8" s="78">
        <v>46251.12</v>
      </c>
      <c r="F8" s="78">
        <v>41699.910000000003</v>
      </c>
      <c r="G8" s="78">
        <v>38500.94</v>
      </c>
    </row>
    <row r="9" spans="1:7" x14ac:dyDescent="0.2">
      <c r="A9" s="20" t="s">
        <v>10</v>
      </c>
      <c r="B9" s="16">
        <v>36054.5</v>
      </c>
      <c r="C9" s="78">
        <v>18873.13</v>
      </c>
      <c r="D9" s="31">
        <v>0.52349999999999997</v>
      </c>
      <c r="E9" s="78">
        <v>17326.7</v>
      </c>
      <c r="F9" s="78">
        <v>16812.07</v>
      </c>
      <c r="G9" s="78">
        <v>16766.939999999999</v>
      </c>
    </row>
    <row r="10" spans="1:7" x14ac:dyDescent="0.2">
      <c r="A10" s="20" t="s">
        <v>12</v>
      </c>
      <c r="B10" s="16">
        <v>3500</v>
      </c>
      <c r="C10" s="78">
        <v>447.91</v>
      </c>
      <c r="D10" s="31">
        <v>0.128</v>
      </c>
      <c r="E10" s="78">
        <v>1103.8900000000001</v>
      </c>
      <c r="F10" s="78">
        <v>75.87</v>
      </c>
      <c r="G10" s="78">
        <v>1188.43</v>
      </c>
    </row>
    <row r="11" spans="1:7" x14ac:dyDescent="0.2">
      <c r="A11" s="20" t="s">
        <v>26</v>
      </c>
      <c r="B11" s="16">
        <v>4100</v>
      </c>
      <c r="C11" s="78">
        <v>2420.21</v>
      </c>
      <c r="D11" s="31">
        <v>0.59030000000000005</v>
      </c>
      <c r="E11" s="78">
        <v>1622.13</v>
      </c>
      <c r="F11" s="78">
        <v>1327.62</v>
      </c>
      <c r="G11" s="78">
        <v>1459.23</v>
      </c>
    </row>
    <row r="12" spans="1:7" x14ac:dyDescent="0.2">
      <c r="A12" s="20" t="s">
        <v>14</v>
      </c>
      <c r="B12" s="16">
        <v>308625</v>
      </c>
      <c r="C12" s="78">
        <v>180031.25</v>
      </c>
      <c r="D12" s="31">
        <v>0.58330000000000004</v>
      </c>
      <c r="E12" s="78">
        <v>171473.19</v>
      </c>
      <c r="F12" s="78">
        <v>168110.81</v>
      </c>
      <c r="G12" s="78">
        <v>166929</v>
      </c>
    </row>
    <row r="13" spans="1:7" x14ac:dyDescent="0.2">
      <c r="A13" s="20" t="s">
        <v>16</v>
      </c>
      <c r="B13" s="16">
        <v>0</v>
      </c>
      <c r="C13" s="78">
        <v>0</v>
      </c>
      <c r="D13" s="31">
        <v>0</v>
      </c>
      <c r="E13" s="78">
        <v>0</v>
      </c>
      <c r="F13" s="78">
        <v>0</v>
      </c>
      <c r="G13" s="78">
        <v>0</v>
      </c>
    </row>
    <row r="14" spans="1:7" x14ac:dyDescent="0.2">
      <c r="A14" s="20" t="s">
        <v>20</v>
      </c>
      <c r="B14" s="16">
        <v>0</v>
      </c>
      <c r="C14" s="78">
        <v>0</v>
      </c>
      <c r="D14" s="31">
        <v>0</v>
      </c>
      <c r="E14" s="78">
        <v>0</v>
      </c>
      <c r="F14" s="78">
        <v>0</v>
      </c>
      <c r="G14" s="78">
        <v>0</v>
      </c>
    </row>
    <row r="15" spans="1:7" x14ac:dyDescent="0.2">
      <c r="A15" s="20" t="s">
        <v>21</v>
      </c>
      <c r="B15" s="16">
        <v>0</v>
      </c>
      <c r="C15" s="78">
        <v>0</v>
      </c>
      <c r="D15" s="31">
        <v>0</v>
      </c>
      <c r="E15" s="78">
        <v>0</v>
      </c>
      <c r="F15" s="78">
        <v>0</v>
      </c>
      <c r="G15" s="78">
        <v>0</v>
      </c>
    </row>
    <row r="16" spans="1:7" x14ac:dyDescent="0.2">
      <c r="A16" s="20" t="s">
        <v>22</v>
      </c>
      <c r="B16" s="16">
        <v>12000</v>
      </c>
      <c r="C16" s="78">
        <v>1802.45</v>
      </c>
      <c r="D16" s="31">
        <v>0.1502</v>
      </c>
      <c r="E16" s="78">
        <v>4243.17</v>
      </c>
      <c r="F16" s="78">
        <v>2960</v>
      </c>
      <c r="G16" s="78">
        <v>280.39999999999998</v>
      </c>
    </row>
    <row r="17" spans="1:7" x14ac:dyDescent="0.2">
      <c r="A17" s="20" t="s">
        <v>36</v>
      </c>
      <c r="B17" s="16">
        <v>500</v>
      </c>
      <c r="C17" s="78">
        <v>0</v>
      </c>
      <c r="D17" s="31">
        <v>0</v>
      </c>
      <c r="E17" s="78">
        <v>0</v>
      </c>
      <c r="F17" s="78">
        <v>0</v>
      </c>
      <c r="G17" s="78">
        <v>0</v>
      </c>
    </row>
    <row r="18" spans="1:7" x14ac:dyDescent="0.2">
      <c r="A18" s="20" t="s">
        <v>23</v>
      </c>
      <c r="B18" s="16">
        <v>0</v>
      </c>
      <c r="C18" s="78">
        <v>0</v>
      </c>
      <c r="D18" s="31">
        <v>0</v>
      </c>
      <c r="E18" s="78">
        <v>0</v>
      </c>
      <c r="F18" s="78">
        <v>0</v>
      </c>
      <c r="G18" s="78">
        <v>0</v>
      </c>
    </row>
    <row r="19" spans="1:7" x14ac:dyDescent="0.2">
      <c r="A19" s="20" t="s">
        <v>48</v>
      </c>
      <c r="B19" s="16">
        <v>0</v>
      </c>
      <c r="C19" s="78">
        <v>0</v>
      </c>
      <c r="D19" s="31">
        <v>0</v>
      </c>
      <c r="E19" s="78">
        <v>0</v>
      </c>
      <c r="F19" s="78">
        <v>0</v>
      </c>
      <c r="G19" s="78">
        <v>0</v>
      </c>
    </row>
    <row r="20" spans="1:7" x14ac:dyDescent="0.2">
      <c r="A20" s="21" t="s">
        <v>40</v>
      </c>
      <c r="B20" s="18">
        <v>454944.52</v>
      </c>
      <c r="C20" s="77">
        <v>247674.72</v>
      </c>
      <c r="D20" s="30">
        <v>0.5444</v>
      </c>
      <c r="E20" s="77">
        <v>242020.2</v>
      </c>
      <c r="F20" s="77">
        <v>230986.28</v>
      </c>
      <c r="G20" s="77">
        <v>225124.94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109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110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60733.59</v>
      </c>
      <c r="C8" s="80">
        <v>32043.8</v>
      </c>
      <c r="D8" s="31">
        <v>0.52759999999999996</v>
      </c>
      <c r="E8" s="80">
        <v>29373.13</v>
      </c>
      <c r="F8" s="80">
        <v>16712.13</v>
      </c>
      <c r="G8" s="80">
        <v>0</v>
      </c>
    </row>
    <row r="9" spans="1:7" x14ac:dyDescent="0.2">
      <c r="A9" s="20" t="s">
        <v>10</v>
      </c>
      <c r="B9" s="16">
        <v>28453.39</v>
      </c>
      <c r="C9" s="80">
        <v>14250.27</v>
      </c>
      <c r="D9" s="31">
        <v>0.50080000000000002</v>
      </c>
      <c r="E9" s="80">
        <v>13053.78</v>
      </c>
      <c r="F9" s="80">
        <v>5992.77</v>
      </c>
      <c r="G9" s="80">
        <v>0</v>
      </c>
    </row>
    <row r="10" spans="1:7" x14ac:dyDescent="0.2">
      <c r="A10" s="20" t="s">
        <v>11</v>
      </c>
      <c r="B10" s="16">
        <v>1200</v>
      </c>
      <c r="C10" s="80">
        <v>2090.1</v>
      </c>
      <c r="D10" s="31">
        <v>1.7418</v>
      </c>
      <c r="E10" s="80">
        <v>518.16</v>
      </c>
      <c r="F10" s="80">
        <v>0</v>
      </c>
      <c r="G10" s="80">
        <v>0</v>
      </c>
    </row>
    <row r="11" spans="1:7" x14ac:dyDescent="0.2">
      <c r="A11" s="20" t="s">
        <v>12</v>
      </c>
      <c r="B11" s="16">
        <v>520</v>
      </c>
      <c r="C11" s="80">
        <v>591.11</v>
      </c>
      <c r="D11" s="31">
        <v>1.1368</v>
      </c>
      <c r="E11" s="80">
        <v>463.06</v>
      </c>
      <c r="F11" s="80">
        <v>0</v>
      </c>
      <c r="G11" s="80">
        <v>0</v>
      </c>
    </row>
    <row r="12" spans="1:7" x14ac:dyDescent="0.2">
      <c r="A12" s="20" t="s">
        <v>16</v>
      </c>
      <c r="B12" s="16">
        <v>0</v>
      </c>
      <c r="C12" s="80">
        <v>0</v>
      </c>
      <c r="D12" s="31">
        <v>0</v>
      </c>
      <c r="E12" s="80">
        <v>0</v>
      </c>
      <c r="F12" s="80">
        <v>0</v>
      </c>
      <c r="G12" s="80">
        <v>0</v>
      </c>
    </row>
    <row r="13" spans="1:7" x14ac:dyDescent="0.2">
      <c r="A13" s="20" t="s">
        <v>17</v>
      </c>
      <c r="B13" s="16">
        <v>0</v>
      </c>
      <c r="C13" s="80">
        <v>0</v>
      </c>
      <c r="D13" s="31">
        <v>0</v>
      </c>
      <c r="E13" s="80">
        <v>0</v>
      </c>
      <c r="F13" s="80">
        <v>0</v>
      </c>
      <c r="G13" s="80">
        <v>0</v>
      </c>
    </row>
    <row r="14" spans="1:7" x14ac:dyDescent="0.2">
      <c r="A14" s="20" t="s">
        <v>18</v>
      </c>
      <c r="B14" s="16">
        <v>0</v>
      </c>
      <c r="C14" s="80">
        <v>0</v>
      </c>
      <c r="D14" s="31">
        <v>0</v>
      </c>
      <c r="E14" s="80">
        <v>0</v>
      </c>
      <c r="F14" s="80">
        <v>0</v>
      </c>
      <c r="G14" s="80">
        <v>0</v>
      </c>
    </row>
    <row r="15" spans="1:7" x14ac:dyDescent="0.2">
      <c r="A15" s="20" t="s">
        <v>19</v>
      </c>
      <c r="B15" s="16">
        <v>14070</v>
      </c>
      <c r="C15" s="80">
        <v>5036.22</v>
      </c>
      <c r="D15" s="31">
        <v>0.3579</v>
      </c>
      <c r="E15" s="80">
        <v>4520.1099999999997</v>
      </c>
      <c r="F15" s="80">
        <v>0</v>
      </c>
      <c r="G15" s="80">
        <v>0</v>
      </c>
    </row>
    <row r="16" spans="1:7" x14ac:dyDescent="0.2">
      <c r="A16" s="20" t="s">
        <v>20</v>
      </c>
      <c r="B16" s="16">
        <v>0</v>
      </c>
      <c r="C16" s="80">
        <v>0</v>
      </c>
      <c r="D16" s="31">
        <v>0</v>
      </c>
      <c r="E16" s="80">
        <v>0</v>
      </c>
      <c r="F16" s="80">
        <v>0</v>
      </c>
      <c r="G16" s="80">
        <v>0</v>
      </c>
    </row>
    <row r="17" spans="1:7" x14ac:dyDescent="0.2">
      <c r="A17" s="20" t="s">
        <v>21</v>
      </c>
      <c r="B17" s="16">
        <v>0</v>
      </c>
      <c r="C17" s="80">
        <v>0</v>
      </c>
      <c r="D17" s="31">
        <v>0</v>
      </c>
      <c r="E17" s="80">
        <v>0</v>
      </c>
      <c r="F17" s="80">
        <v>0</v>
      </c>
      <c r="G17" s="80">
        <v>0</v>
      </c>
    </row>
    <row r="18" spans="1:7" x14ac:dyDescent="0.2">
      <c r="A18" s="20" t="s">
        <v>22</v>
      </c>
      <c r="B18" s="16">
        <v>10000</v>
      </c>
      <c r="C18" s="80">
        <v>2786.43</v>
      </c>
      <c r="D18" s="31">
        <v>0.27860000000000001</v>
      </c>
      <c r="E18" s="80">
        <v>1342.57</v>
      </c>
      <c r="F18" s="80">
        <v>0</v>
      </c>
      <c r="G18" s="80">
        <v>0</v>
      </c>
    </row>
    <row r="19" spans="1:7" x14ac:dyDescent="0.2">
      <c r="A19" s="20" t="s">
        <v>48</v>
      </c>
      <c r="B19" s="16">
        <v>0</v>
      </c>
      <c r="C19" s="80">
        <v>0</v>
      </c>
      <c r="D19" s="31">
        <v>0</v>
      </c>
      <c r="E19" s="80">
        <v>0</v>
      </c>
      <c r="F19" s="80">
        <v>0</v>
      </c>
      <c r="G19" s="80">
        <v>0</v>
      </c>
    </row>
    <row r="20" spans="1:7" x14ac:dyDescent="0.2">
      <c r="A20" s="21" t="s">
        <v>110</v>
      </c>
      <c r="B20" s="18">
        <v>114976.98</v>
      </c>
      <c r="C20" s="79">
        <v>56797.93</v>
      </c>
      <c r="D20" s="30">
        <v>0.49399999999999999</v>
      </c>
      <c r="E20" s="79">
        <v>49270.81</v>
      </c>
      <c r="F20" s="79">
        <v>22704.9</v>
      </c>
      <c r="G20" s="79">
        <v>0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80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41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1142083.57</v>
      </c>
      <c r="C8" s="82">
        <v>573820.72</v>
      </c>
      <c r="D8" s="31">
        <v>0.50239999999999996</v>
      </c>
      <c r="E8" s="82">
        <v>563510.1</v>
      </c>
      <c r="F8" s="82">
        <v>527296.6</v>
      </c>
      <c r="G8" s="82">
        <v>486660.84</v>
      </c>
    </row>
    <row r="9" spans="1:7" x14ac:dyDescent="0.2">
      <c r="A9" s="20" t="s">
        <v>10</v>
      </c>
      <c r="B9" s="16">
        <v>475957</v>
      </c>
      <c r="C9" s="82">
        <v>222624.45</v>
      </c>
      <c r="D9" s="31">
        <v>0.4677</v>
      </c>
      <c r="E9" s="82">
        <v>213980.82</v>
      </c>
      <c r="F9" s="82">
        <v>200784.05</v>
      </c>
      <c r="G9" s="82">
        <v>188436.21</v>
      </c>
    </row>
    <row r="10" spans="1:7" x14ac:dyDescent="0.2">
      <c r="A10" s="20" t="s">
        <v>11</v>
      </c>
      <c r="B10" s="16">
        <v>12800</v>
      </c>
      <c r="C10" s="82">
        <v>1928.51</v>
      </c>
      <c r="D10" s="31">
        <v>0.1507</v>
      </c>
      <c r="E10" s="82">
        <v>2385.0300000000002</v>
      </c>
      <c r="F10" s="82">
        <v>2419.2600000000002</v>
      </c>
      <c r="G10" s="82">
        <v>2835.53</v>
      </c>
    </row>
    <row r="11" spans="1:7" x14ac:dyDescent="0.2">
      <c r="A11" s="20" t="s">
        <v>12</v>
      </c>
      <c r="B11" s="16">
        <v>4400</v>
      </c>
      <c r="C11" s="82">
        <v>415.61</v>
      </c>
      <c r="D11" s="31">
        <v>9.4500000000000001E-2</v>
      </c>
      <c r="E11" s="82">
        <v>992.79</v>
      </c>
      <c r="F11" s="82">
        <v>816.08</v>
      </c>
      <c r="G11" s="82">
        <v>654.9</v>
      </c>
    </row>
    <row r="12" spans="1:7" x14ac:dyDescent="0.2">
      <c r="A12" s="20" t="s">
        <v>26</v>
      </c>
      <c r="B12" s="16">
        <v>5000</v>
      </c>
      <c r="C12" s="82">
        <v>1557.83</v>
      </c>
      <c r="D12" s="31">
        <v>0.31159999999999999</v>
      </c>
      <c r="E12" s="82">
        <v>1038.77</v>
      </c>
      <c r="F12" s="82">
        <v>1065.42</v>
      </c>
      <c r="G12" s="82">
        <v>1106.8800000000001</v>
      </c>
    </row>
    <row r="13" spans="1:7" x14ac:dyDescent="0.2">
      <c r="A13" s="20" t="s">
        <v>33</v>
      </c>
      <c r="B13" s="16">
        <v>0</v>
      </c>
      <c r="C13" s="82">
        <v>0</v>
      </c>
      <c r="D13" s="31">
        <v>0</v>
      </c>
      <c r="E13" s="82">
        <v>0</v>
      </c>
      <c r="F13" s="82">
        <v>0</v>
      </c>
      <c r="G13" s="82">
        <v>0</v>
      </c>
    </row>
    <row r="14" spans="1:7" x14ac:dyDescent="0.2">
      <c r="A14" s="20" t="s">
        <v>14</v>
      </c>
      <c r="B14" s="16">
        <v>90000</v>
      </c>
      <c r="C14" s="82">
        <v>1900.81</v>
      </c>
      <c r="D14" s="31">
        <v>2.1100000000000001E-2</v>
      </c>
      <c r="E14" s="82">
        <v>2356.65</v>
      </c>
      <c r="F14" s="82">
        <v>22030.16</v>
      </c>
      <c r="G14" s="82">
        <v>50563.7</v>
      </c>
    </row>
    <row r="15" spans="1:7" x14ac:dyDescent="0.2">
      <c r="A15" s="20" t="s">
        <v>16</v>
      </c>
      <c r="B15" s="16">
        <v>10800</v>
      </c>
      <c r="C15" s="82">
        <v>1355.47</v>
      </c>
      <c r="D15" s="31">
        <v>0.1255</v>
      </c>
      <c r="E15" s="82">
        <v>1660.48</v>
      </c>
      <c r="F15" s="82">
        <v>1699.11</v>
      </c>
      <c r="G15" s="82">
        <v>4813.53</v>
      </c>
    </row>
    <row r="16" spans="1:7" x14ac:dyDescent="0.2">
      <c r="A16" s="20" t="s">
        <v>17</v>
      </c>
      <c r="B16" s="16">
        <v>8670</v>
      </c>
      <c r="C16" s="82">
        <v>5205.5</v>
      </c>
      <c r="D16" s="31">
        <v>0.60040000000000004</v>
      </c>
      <c r="E16" s="82">
        <v>5549</v>
      </c>
      <c r="F16" s="82">
        <v>3812</v>
      </c>
      <c r="G16" s="82">
        <v>1822</v>
      </c>
    </row>
    <row r="17" spans="1:7" x14ac:dyDescent="0.2">
      <c r="A17" s="20" t="s">
        <v>18</v>
      </c>
      <c r="B17" s="16">
        <v>15100</v>
      </c>
      <c r="C17" s="82">
        <v>6331.5</v>
      </c>
      <c r="D17" s="31">
        <v>0.41930000000000001</v>
      </c>
      <c r="E17" s="82">
        <v>1122</v>
      </c>
      <c r="F17" s="82">
        <v>1050</v>
      </c>
      <c r="G17" s="82">
        <v>1579.81</v>
      </c>
    </row>
    <row r="18" spans="1:7" x14ac:dyDescent="0.2">
      <c r="A18" s="20" t="s">
        <v>19</v>
      </c>
      <c r="B18" s="16">
        <v>0</v>
      </c>
      <c r="C18" s="82">
        <v>214.82</v>
      </c>
      <c r="D18" s="31">
        <v>0</v>
      </c>
      <c r="E18" s="82">
        <v>0</v>
      </c>
      <c r="F18" s="82">
        <v>4243.05</v>
      </c>
      <c r="G18" s="82">
        <v>8820</v>
      </c>
    </row>
    <row r="19" spans="1:7" x14ac:dyDescent="0.2">
      <c r="A19" s="20" t="s">
        <v>20</v>
      </c>
      <c r="B19" s="16">
        <v>0</v>
      </c>
      <c r="C19" s="82">
        <v>0</v>
      </c>
      <c r="D19" s="31">
        <v>0</v>
      </c>
      <c r="E19" s="82">
        <v>0</v>
      </c>
      <c r="F19" s="82">
        <v>0</v>
      </c>
      <c r="G19" s="82">
        <v>0</v>
      </c>
    </row>
    <row r="20" spans="1:7" x14ac:dyDescent="0.2">
      <c r="A20" s="20" t="s">
        <v>21</v>
      </c>
      <c r="B20" s="16">
        <v>7250</v>
      </c>
      <c r="C20" s="82">
        <v>2170.09</v>
      </c>
      <c r="D20" s="31">
        <v>0.29930000000000001</v>
      </c>
      <c r="E20" s="82">
        <v>2898.59</v>
      </c>
      <c r="F20" s="82">
        <v>2265.08</v>
      </c>
      <c r="G20" s="82">
        <v>3630.46</v>
      </c>
    </row>
    <row r="21" spans="1:7" x14ac:dyDescent="0.2">
      <c r="A21" s="20" t="s">
        <v>22</v>
      </c>
      <c r="B21" s="16">
        <v>6300</v>
      </c>
      <c r="C21" s="82">
        <v>1782.42</v>
      </c>
      <c r="D21" s="31">
        <v>0.28289999999999998</v>
      </c>
      <c r="E21" s="82">
        <v>5905.75</v>
      </c>
      <c r="F21" s="82">
        <v>2004.48</v>
      </c>
      <c r="G21" s="82">
        <v>2890.21</v>
      </c>
    </row>
    <row r="22" spans="1:7" x14ac:dyDescent="0.2">
      <c r="A22" s="20" t="s">
        <v>36</v>
      </c>
      <c r="B22" s="16">
        <v>800</v>
      </c>
      <c r="C22" s="82">
        <v>150.1</v>
      </c>
      <c r="D22" s="31">
        <v>0.18759999999999999</v>
      </c>
      <c r="E22" s="82">
        <v>2.4900000000000002</v>
      </c>
      <c r="F22" s="82">
        <v>99.03</v>
      </c>
      <c r="G22" s="82">
        <v>118.87</v>
      </c>
    </row>
    <row r="23" spans="1:7" x14ac:dyDescent="0.2">
      <c r="A23" s="20" t="s">
        <v>23</v>
      </c>
      <c r="B23" s="16">
        <v>0</v>
      </c>
      <c r="C23" s="82">
        <v>0</v>
      </c>
      <c r="D23" s="31">
        <v>0</v>
      </c>
      <c r="E23" s="82">
        <v>0</v>
      </c>
      <c r="F23" s="82">
        <v>0</v>
      </c>
      <c r="G23" s="82">
        <v>0</v>
      </c>
    </row>
    <row r="24" spans="1:7" x14ac:dyDescent="0.2">
      <c r="A24" s="20" t="s">
        <v>24</v>
      </c>
      <c r="B24" s="16">
        <v>0</v>
      </c>
      <c r="C24" s="82">
        <v>0</v>
      </c>
      <c r="D24" s="31">
        <v>0</v>
      </c>
      <c r="E24" s="82">
        <v>0</v>
      </c>
      <c r="F24" s="82">
        <v>0</v>
      </c>
      <c r="G24" s="82">
        <v>0</v>
      </c>
    </row>
    <row r="25" spans="1:7" x14ac:dyDescent="0.2">
      <c r="A25" s="20" t="s">
        <v>27</v>
      </c>
      <c r="B25" s="16">
        <v>17818.75</v>
      </c>
      <c r="C25" s="82">
        <v>8909.4</v>
      </c>
      <c r="D25" s="31">
        <v>0.5</v>
      </c>
      <c r="E25" s="82">
        <v>8643.2999999999993</v>
      </c>
      <c r="F25" s="82">
        <v>8032.08</v>
      </c>
      <c r="G25" s="82">
        <v>7763.52</v>
      </c>
    </row>
    <row r="26" spans="1:7" x14ac:dyDescent="0.2">
      <c r="A26" s="20" t="s">
        <v>48</v>
      </c>
      <c r="B26" s="16">
        <v>24000</v>
      </c>
      <c r="C26" s="82">
        <v>22424</v>
      </c>
      <c r="D26" s="31">
        <v>0.93430000000000002</v>
      </c>
      <c r="E26" s="82">
        <v>25296.31</v>
      </c>
      <c r="F26" s="82">
        <v>32769.980000000003</v>
      </c>
      <c r="G26" s="82">
        <v>42802</v>
      </c>
    </row>
    <row r="27" spans="1:7" x14ac:dyDescent="0.2">
      <c r="A27" s="21" t="s">
        <v>41</v>
      </c>
      <c r="B27" s="18">
        <v>1820979.32</v>
      </c>
      <c r="C27" s="81">
        <v>850791.23</v>
      </c>
      <c r="D27" s="30">
        <v>0.4672</v>
      </c>
      <c r="E27" s="81">
        <v>835342.08</v>
      </c>
      <c r="F27" s="81">
        <v>810386.38</v>
      </c>
      <c r="G27" s="81">
        <v>804498.46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87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42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892342.44</v>
      </c>
      <c r="C8" s="84">
        <v>370980.78</v>
      </c>
      <c r="D8" s="31">
        <v>0.41570000000000001</v>
      </c>
      <c r="E8" s="84">
        <v>336920.27</v>
      </c>
      <c r="F8" s="84">
        <v>296710.15000000002</v>
      </c>
      <c r="G8" s="84">
        <v>278464.76</v>
      </c>
    </row>
    <row r="9" spans="1:7" x14ac:dyDescent="0.2">
      <c r="A9" s="20" t="s">
        <v>10</v>
      </c>
      <c r="B9" s="16">
        <v>311661.09000000003</v>
      </c>
      <c r="C9" s="84">
        <v>152464.5</v>
      </c>
      <c r="D9" s="31">
        <v>0.48920000000000002</v>
      </c>
      <c r="E9" s="84">
        <v>130230.72</v>
      </c>
      <c r="F9" s="84">
        <v>126351.23</v>
      </c>
      <c r="G9" s="84">
        <v>110197.61</v>
      </c>
    </row>
    <row r="10" spans="1:7" x14ac:dyDescent="0.2">
      <c r="A10" s="20" t="s">
        <v>11</v>
      </c>
      <c r="B10" s="16">
        <v>1100</v>
      </c>
      <c r="C10" s="84">
        <v>416.85</v>
      </c>
      <c r="D10" s="31">
        <v>0.379</v>
      </c>
      <c r="E10" s="84">
        <v>316.31</v>
      </c>
      <c r="F10" s="84">
        <v>788.09</v>
      </c>
      <c r="G10" s="84">
        <v>1001.01</v>
      </c>
    </row>
    <row r="11" spans="1:7" x14ac:dyDescent="0.2">
      <c r="A11" s="20" t="s">
        <v>12</v>
      </c>
      <c r="B11" s="16">
        <v>61010</v>
      </c>
      <c r="C11" s="84">
        <v>15710.78</v>
      </c>
      <c r="D11" s="31">
        <v>0.25750000000000001</v>
      </c>
      <c r="E11" s="84">
        <v>6905.11</v>
      </c>
      <c r="F11" s="84">
        <v>7636.36</v>
      </c>
      <c r="G11" s="84">
        <v>5582.31</v>
      </c>
    </row>
    <row r="12" spans="1:7" x14ac:dyDescent="0.2">
      <c r="A12" s="20" t="s">
        <v>13</v>
      </c>
      <c r="B12" s="16">
        <v>3500</v>
      </c>
      <c r="C12" s="84">
        <v>824.18</v>
      </c>
      <c r="D12" s="31">
        <v>0.23549999999999999</v>
      </c>
      <c r="E12" s="84">
        <v>1078.76</v>
      </c>
      <c r="F12" s="84">
        <v>358.41</v>
      </c>
      <c r="G12" s="84">
        <v>1485.53</v>
      </c>
    </row>
    <row r="13" spans="1:7" x14ac:dyDescent="0.2">
      <c r="A13" s="20" t="s">
        <v>26</v>
      </c>
      <c r="B13" s="16">
        <v>35000</v>
      </c>
      <c r="C13" s="84">
        <v>7399.36</v>
      </c>
      <c r="D13" s="31">
        <v>0.2114</v>
      </c>
      <c r="E13" s="84">
        <v>7211.14</v>
      </c>
      <c r="F13" s="84">
        <v>3280.51</v>
      </c>
      <c r="G13" s="84">
        <v>10213.790000000001</v>
      </c>
    </row>
    <row r="14" spans="1:7" x14ac:dyDescent="0.2">
      <c r="A14" s="20" t="s">
        <v>14</v>
      </c>
      <c r="B14" s="16">
        <v>30035</v>
      </c>
      <c r="C14" s="84">
        <v>4208.1000000000004</v>
      </c>
      <c r="D14" s="31">
        <v>0.1401</v>
      </c>
      <c r="E14" s="84">
        <v>8037.68</v>
      </c>
      <c r="F14" s="84">
        <v>5847.46</v>
      </c>
      <c r="G14" s="84">
        <v>5524.65</v>
      </c>
    </row>
    <row r="15" spans="1:7" x14ac:dyDescent="0.2">
      <c r="A15" s="20" t="s">
        <v>16</v>
      </c>
      <c r="B15" s="16">
        <v>9700</v>
      </c>
      <c r="C15" s="84">
        <v>4769.32</v>
      </c>
      <c r="D15" s="31">
        <v>0.49170000000000003</v>
      </c>
      <c r="E15" s="84">
        <v>3502.57</v>
      </c>
      <c r="F15" s="84">
        <v>3709.21</v>
      </c>
      <c r="G15" s="84">
        <v>1057.3399999999999</v>
      </c>
    </row>
    <row r="16" spans="1:7" x14ac:dyDescent="0.2">
      <c r="A16" s="20" t="s">
        <v>17</v>
      </c>
      <c r="B16" s="16">
        <v>885</v>
      </c>
      <c r="C16" s="84">
        <v>11.49</v>
      </c>
      <c r="D16" s="31">
        <v>1.2999999999999999E-2</v>
      </c>
      <c r="E16" s="84">
        <v>0</v>
      </c>
      <c r="F16" s="84">
        <v>230</v>
      </c>
      <c r="G16" s="84">
        <v>0</v>
      </c>
    </row>
    <row r="17" spans="1:7" x14ac:dyDescent="0.2">
      <c r="A17" s="20" t="s">
        <v>18</v>
      </c>
      <c r="B17" s="16">
        <v>0</v>
      </c>
      <c r="C17" s="84">
        <v>0</v>
      </c>
      <c r="D17" s="31">
        <v>0</v>
      </c>
      <c r="E17" s="84">
        <v>0</v>
      </c>
      <c r="F17" s="84">
        <v>486</v>
      </c>
      <c r="G17" s="84">
        <v>1125</v>
      </c>
    </row>
    <row r="18" spans="1:7" x14ac:dyDescent="0.2">
      <c r="A18" s="20" t="s">
        <v>19</v>
      </c>
      <c r="B18" s="16">
        <v>8500</v>
      </c>
      <c r="C18" s="84">
        <v>1602.92</v>
      </c>
      <c r="D18" s="31">
        <v>0.18859999999999999</v>
      </c>
      <c r="E18" s="84">
        <v>888.27</v>
      </c>
      <c r="F18" s="84">
        <v>718.31</v>
      </c>
      <c r="G18" s="84">
        <v>1921.97</v>
      </c>
    </row>
    <row r="19" spans="1:7" x14ac:dyDescent="0.2">
      <c r="A19" s="20" t="s">
        <v>20</v>
      </c>
      <c r="B19" s="16">
        <v>0</v>
      </c>
      <c r="C19" s="84">
        <v>0</v>
      </c>
      <c r="D19" s="31">
        <v>0</v>
      </c>
      <c r="E19" s="84">
        <v>0</v>
      </c>
      <c r="F19" s="84">
        <v>0</v>
      </c>
      <c r="G19" s="84">
        <v>0</v>
      </c>
    </row>
    <row r="20" spans="1:7" x14ac:dyDescent="0.2">
      <c r="A20" s="20" t="s">
        <v>21</v>
      </c>
      <c r="B20" s="16">
        <v>17500</v>
      </c>
      <c r="C20" s="84">
        <v>5036.42</v>
      </c>
      <c r="D20" s="31">
        <v>0.2878</v>
      </c>
      <c r="E20" s="84">
        <v>4490.75</v>
      </c>
      <c r="F20" s="84">
        <v>5699.99</v>
      </c>
      <c r="G20" s="84">
        <v>4418.1000000000004</v>
      </c>
    </row>
    <row r="21" spans="1:7" x14ac:dyDescent="0.2">
      <c r="A21" s="20" t="s">
        <v>35</v>
      </c>
      <c r="B21" s="16">
        <v>6652</v>
      </c>
      <c r="C21" s="84">
        <v>3083.34</v>
      </c>
      <c r="D21" s="31">
        <v>0.46350000000000002</v>
      </c>
      <c r="E21" s="84">
        <v>4090.08</v>
      </c>
      <c r="F21" s="84">
        <v>1908.4</v>
      </c>
      <c r="G21" s="84">
        <v>256.77999999999997</v>
      </c>
    </row>
    <row r="22" spans="1:7" x14ac:dyDescent="0.2">
      <c r="A22" s="20" t="s">
        <v>22</v>
      </c>
      <c r="B22" s="16">
        <v>27500</v>
      </c>
      <c r="C22" s="84">
        <v>7426.86</v>
      </c>
      <c r="D22" s="31">
        <v>0.27010000000000001</v>
      </c>
      <c r="E22" s="84">
        <v>4861.88</v>
      </c>
      <c r="F22" s="84">
        <v>1443.97</v>
      </c>
      <c r="G22" s="84">
        <v>3168.6</v>
      </c>
    </row>
    <row r="23" spans="1:7" x14ac:dyDescent="0.2">
      <c r="A23" s="20" t="s">
        <v>36</v>
      </c>
      <c r="B23" s="16">
        <v>24500</v>
      </c>
      <c r="C23" s="84">
        <v>14079.75</v>
      </c>
      <c r="D23" s="31">
        <v>0.57469999999999999</v>
      </c>
      <c r="E23" s="84">
        <v>15242.1</v>
      </c>
      <c r="F23" s="84">
        <v>7706.65</v>
      </c>
      <c r="G23" s="84">
        <v>9263.01</v>
      </c>
    </row>
    <row r="24" spans="1:7" x14ac:dyDescent="0.2">
      <c r="A24" s="20" t="s">
        <v>23</v>
      </c>
      <c r="B24" s="16">
        <v>20500</v>
      </c>
      <c r="C24" s="84">
        <v>362.06</v>
      </c>
      <c r="D24" s="31">
        <v>1.77E-2</v>
      </c>
      <c r="E24" s="84">
        <v>5686.63</v>
      </c>
      <c r="F24" s="84">
        <v>1205.1199999999999</v>
      </c>
      <c r="G24" s="84">
        <v>9470.73</v>
      </c>
    </row>
    <row r="25" spans="1:7" x14ac:dyDescent="0.2">
      <c r="A25" s="20" t="s">
        <v>37</v>
      </c>
      <c r="B25" s="16">
        <v>4000</v>
      </c>
      <c r="C25" s="84">
        <v>1913.26</v>
      </c>
      <c r="D25" s="31">
        <v>0.4783</v>
      </c>
      <c r="E25" s="84">
        <v>2290.98</v>
      </c>
      <c r="F25" s="84">
        <v>1854.69</v>
      </c>
      <c r="G25" s="84">
        <v>1592.13</v>
      </c>
    </row>
    <row r="26" spans="1:7" x14ac:dyDescent="0.2">
      <c r="A26" s="20" t="s">
        <v>32</v>
      </c>
      <c r="B26" s="16">
        <v>36500</v>
      </c>
      <c r="C26" s="84">
        <v>11988.11</v>
      </c>
      <c r="D26" s="31">
        <v>0.32840000000000003</v>
      </c>
      <c r="E26" s="84">
        <v>14146.92</v>
      </c>
      <c r="F26" s="84">
        <v>89647.4</v>
      </c>
      <c r="G26" s="84">
        <v>55832.22</v>
      </c>
    </row>
    <row r="27" spans="1:7" x14ac:dyDescent="0.2">
      <c r="A27" s="20" t="s">
        <v>24</v>
      </c>
      <c r="B27" s="16">
        <v>0</v>
      </c>
      <c r="C27" s="84">
        <v>0</v>
      </c>
      <c r="D27" s="31">
        <v>0</v>
      </c>
      <c r="E27" s="84">
        <v>0</v>
      </c>
      <c r="F27" s="84">
        <v>0</v>
      </c>
      <c r="G27" s="84">
        <v>0</v>
      </c>
    </row>
    <row r="28" spans="1:7" x14ac:dyDescent="0.2">
      <c r="A28" s="20" t="s">
        <v>27</v>
      </c>
      <c r="B28" s="16">
        <v>39687.370000000003</v>
      </c>
      <c r="C28" s="84">
        <v>19843.68</v>
      </c>
      <c r="D28" s="31">
        <v>0.5</v>
      </c>
      <c r="E28" s="84">
        <v>19251.12</v>
      </c>
      <c r="F28" s="84">
        <v>17889.66</v>
      </c>
      <c r="G28" s="84">
        <v>17291.52</v>
      </c>
    </row>
    <row r="29" spans="1:7" x14ac:dyDescent="0.2">
      <c r="A29" s="20" t="s">
        <v>48</v>
      </c>
      <c r="B29" s="16">
        <v>726800</v>
      </c>
      <c r="C29" s="84">
        <v>68147.149999999994</v>
      </c>
      <c r="D29" s="31">
        <v>9.3799999999999994E-2</v>
      </c>
      <c r="E29" s="84">
        <v>159076.07999999999</v>
      </c>
      <c r="F29" s="84">
        <v>32555</v>
      </c>
      <c r="G29" s="84">
        <v>7688.47</v>
      </c>
    </row>
    <row r="30" spans="1:7" x14ac:dyDescent="0.2">
      <c r="A30" s="21" t="s">
        <v>42</v>
      </c>
      <c r="B30" s="18">
        <v>2257372.9</v>
      </c>
      <c r="C30" s="83">
        <v>690268.91</v>
      </c>
      <c r="D30" s="30">
        <v>0.30580000000000002</v>
      </c>
      <c r="E30" s="83">
        <v>724227.37</v>
      </c>
      <c r="F30" s="83">
        <v>606026.61</v>
      </c>
      <c r="G30" s="83">
        <v>525555.53</v>
      </c>
    </row>
    <row r="31" spans="1:7" x14ac:dyDescent="0.2">
      <c r="B31" s="4"/>
      <c r="C31" s="4"/>
      <c r="D31" s="10"/>
      <c r="E31" s="4"/>
      <c r="F31" s="4"/>
      <c r="G31" s="4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>
      <selection activeCell="A39" sqref="A39"/>
    </sheetView>
  </sheetViews>
  <sheetFormatPr defaultRowHeight="14.25" x14ac:dyDescent="0.2"/>
  <cols>
    <col min="1" max="1" width="19.875" customWidth="1"/>
    <col min="2" max="2" width="11.25" bestFit="1" customWidth="1"/>
    <col min="3" max="3" width="11" bestFit="1" customWidth="1"/>
    <col min="4" max="4" width="9.375" style="7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107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106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17398067.93</v>
      </c>
      <c r="C8" s="34">
        <v>8601808.8900000006</v>
      </c>
      <c r="D8" s="31">
        <v>0.49440000000000001</v>
      </c>
      <c r="E8" s="34">
        <v>8447819.6600000001</v>
      </c>
      <c r="F8" s="34">
        <v>7580185.9400000004</v>
      </c>
      <c r="G8" s="34">
        <v>6849718.25</v>
      </c>
    </row>
    <row r="9" spans="1:7" x14ac:dyDescent="0.2">
      <c r="A9" s="20" t="s">
        <v>10</v>
      </c>
      <c r="B9" s="16">
        <v>7095482.9100000001</v>
      </c>
      <c r="C9" s="34">
        <v>3449743.26</v>
      </c>
      <c r="D9" s="31">
        <v>0.48620000000000002</v>
      </c>
      <c r="E9" s="34">
        <v>3270196.41</v>
      </c>
      <c r="F9" s="34">
        <v>2981599.07</v>
      </c>
      <c r="G9" s="34">
        <v>2752642.09</v>
      </c>
    </row>
    <row r="10" spans="1:7" x14ac:dyDescent="0.2">
      <c r="A10" s="20" t="s">
        <v>11</v>
      </c>
      <c r="B10" s="16">
        <v>85075</v>
      </c>
      <c r="C10" s="34">
        <v>26661.85</v>
      </c>
      <c r="D10" s="31">
        <v>0.31340000000000001</v>
      </c>
      <c r="E10" s="34">
        <v>22413.63</v>
      </c>
      <c r="F10" s="34">
        <v>28430.01</v>
      </c>
      <c r="G10" s="34">
        <v>24025.360000000001</v>
      </c>
    </row>
    <row r="11" spans="1:7" x14ac:dyDescent="0.2">
      <c r="A11" s="20" t="s">
        <v>12</v>
      </c>
      <c r="B11" s="16">
        <v>563509</v>
      </c>
      <c r="C11" s="34">
        <v>269253.67</v>
      </c>
      <c r="D11" s="31">
        <v>0.4778</v>
      </c>
      <c r="E11" s="34">
        <v>250170.82</v>
      </c>
      <c r="F11" s="34">
        <v>194635.5</v>
      </c>
      <c r="G11" s="34">
        <v>116461</v>
      </c>
    </row>
    <row r="12" spans="1:7" x14ac:dyDescent="0.2">
      <c r="A12" s="20" t="s">
        <v>13</v>
      </c>
      <c r="B12" s="16">
        <v>24176.5</v>
      </c>
      <c r="C12" s="34">
        <v>3317.21</v>
      </c>
      <c r="D12" s="31">
        <v>0.13719999999999999</v>
      </c>
      <c r="E12" s="34">
        <v>4195.17</v>
      </c>
      <c r="F12" s="34">
        <v>10565.93</v>
      </c>
      <c r="G12" s="34">
        <v>9495.07</v>
      </c>
    </row>
    <row r="13" spans="1:7" x14ac:dyDescent="0.2">
      <c r="A13" s="20" t="s">
        <v>26</v>
      </c>
      <c r="B13" s="16">
        <v>236000</v>
      </c>
      <c r="C13" s="34">
        <v>83764.820000000007</v>
      </c>
      <c r="D13" s="31">
        <v>0.35489999999999999</v>
      </c>
      <c r="E13" s="34">
        <v>76788.070000000007</v>
      </c>
      <c r="F13" s="34">
        <v>71783.23</v>
      </c>
      <c r="G13" s="34">
        <v>64388.79</v>
      </c>
    </row>
    <row r="14" spans="1:7" x14ac:dyDescent="0.2">
      <c r="A14" s="20" t="s">
        <v>33</v>
      </c>
      <c r="B14" s="16">
        <v>11352</v>
      </c>
      <c r="C14" s="34">
        <v>1326.6</v>
      </c>
      <c r="D14" s="31">
        <v>0.1169</v>
      </c>
      <c r="E14" s="34">
        <v>1971.91</v>
      </c>
      <c r="F14" s="34">
        <v>4631.16</v>
      </c>
      <c r="G14" s="34">
        <v>3261.95</v>
      </c>
    </row>
    <row r="15" spans="1:7" x14ac:dyDescent="0.2">
      <c r="A15" s="20" t="s">
        <v>14</v>
      </c>
      <c r="B15" s="16">
        <v>1445314</v>
      </c>
      <c r="C15" s="34">
        <v>794639.14</v>
      </c>
      <c r="D15" s="31">
        <v>0.54979999999999996</v>
      </c>
      <c r="E15" s="34">
        <v>553744.77</v>
      </c>
      <c r="F15" s="34">
        <v>645530.79</v>
      </c>
      <c r="G15" s="34">
        <v>648824.16</v>
      </c>
    </row>
    <row r="16" spans="1:7" x14ac:dyDescent="0.2">
      <c r="A16" s="20" t="s">
        <v>15</v>
      </c>
      <c r="B16" s="16">
        <v>60400</v>
      </c>
      <c r="C16" s="34">
        <v>24458.43</v>
      </c>
      <c r="D16" s="31">
        <v>0.40489999999999998</v>
      </c>
      <c r="E16" s="34">
        <v>20172.36</v>
      </c>
      <c r="F16" s="34">
        <v>31196.83</v>
      </c>
      <c r="G16" s="34">
        <v>14229.5</v>
      </c>
    </row>
    <row r="17" spans="1:7" x14ac:dyDescent="0.2">
      <c r="A17" s="20" t="s">
        <v>16</v>
      </c>
      <c r="B17" s="16">
        <v>178665</v>
      </c>
      <c r="C17" s="34">
        <v>95372.34</v>
      </c>
      <c r="D17" s="31">
        <v>0.53380000000000005</v>
      </c>
      <c r="E17" s="34">
        <v>68553.22</v>
      </c>
      <c r="F17" s="34">
        <v>66077.81</v>
      </c>
      <c r="G17" s="34">
        <v>56313.48</v>
      </c>
    </row>
    <row r="18" spans="1:7" x14ac:dyDescent="0.2">
      <c r="A18" s="20" t="s">
        <v>17</v>
      </c>
      <c r="B18" s="16">
        <v>76220</v>
      </c>
      <c r="C18" s="34">
        <v>53336.800000000003</v>
      </c>
      <c r="D18" s="31">
        <v>0.69979999999999998</v>
      </c>
      <c r="E18" s="34">
        <v>48072.97</v>
      </c>
      <c r="F18" s="34">
        <v>46548.25</v>
      </c>
      <c r="G18" s="34">
        <v>40218.699999999997</v>
      </c>
    </row>
    <row r="19" spans="1:7" x14ac:dyDescent="0.2">
      <c r="A19" s="20" t="s">
        <v>18</v>
      </c>
      <c r="B19" s="16">
        <v>248185</v>
      </c>
      <c r="C19" s="34">
        <v>94045.53</v>
      </c>
      <c r="D19" s="31">
        <v>0.37890000000000001</v>
      </c>
      <c r="E19" s="34">
        <v>60742.64</v>
      </c>
      <c r="F19" s="34">
        <v>59348.24</v>
      </c>
      <c r="G19" s="34">
        <v>68917.03</v>
      </c>
    </row>
    <row r="20" spans="1:7" x14ac:dyDescent="0.2">
      <c r="A20" s="20" t="s">
        <v>19</v>
      </c>
      <c r="B20" s="16">
        <v>40370</v>
      </c>
      <c r="C20" s="34">
        <v>16094.88</v>
      </c>
      <c r="D20" s="31">
        <v>0.3987</v>
      </c>
      <c r="E20" s="34">
        <v>14089.2</v>
      </c>
      <c r="F20" s="34">
        <v>24189.9</v>
      </c>
      <c r="G20" s="34">
        <v>40475.440000000002</v>
      </c>
    </row>
    <row r="21" spans="1:7" x14ac:dyDescent="0.2">
      <c r="A21" s="20" t="s">
        <v>20</v>
      </c>
      <c r="B21" s="16">
        <v>329011.33</v>
      </c>
      <c r="C21" s="34">
        <v>123021.74</v>
      </c>
      <c r="D21" s="31">
        <v>0.37390000000000001</v>
      </c>
      <c r="E21" s="34">
        <v>124315.54</v>
      </c>
      <c r="F21" s="34">
        <v>128653.51</v>
      </c>
      <c r="G21" s="34">
        <v>136197.35</v>
      </c>
    </row>
    <row r="22" spans="1:7" x14ac:dyDescent="0.2">
      <c r="A22" s="20" t="s">
        <v>21</v>
      </c>
      <c r="B22" s="16">
        <v>127450</v>
      </c>
      <c r="C22" s="34">
        <v>41978.04</v>
      </c>
      <c r="D22" s="31">
        <v>0.32940000000000003</v>
      </c>
      <c r="E22" s="34">
        <v>41527.75</v>
      </c>
      <c r="F22" s="34">
        <v>54647.48</v>
      </c>
      <c r="G22" s="34">
        <v>37507.769999999997</v>
      </c>
    </row>
    <row r="23" spans="1:7" x14ac:dyDescent="0.2">
      <c r="A23" s="20" t="s">
        <v>35</v>
      </c>
      <c r="B23" s="16">
        <v>6652</v>
      </c>
      <c r="C23" s="34">
        <v>3083.34</v>
      </c>
      <c r="D23" s="31">
        <v>0.46350000000000002</v>
      </c>
      <c r="E23" s="34">
        <v>4790.08</v>
      </c>
      <c r="F23" s="34">
        <v>4738.9799999999996</v>
      </c>
      <c r="G23" s="34">
        <v>2652.81</v>
      </c>
    </row>
    <row r="24" spans="1:7" x14ac:dyDescent="0.2">
      <c r="A24" s="20" t="s">
        <v>22</v>
      </c>
      <c r="B24" s="16">
        <v>218126</v>
      </c>
      <c r="C24" s="34">
        <v>58055.06</v>
      </c>
      <c r="D24" s="31">
        <v>0.26619999999999999</v>
      </c>
      <c r="E24" s="34">
        <v>62990.87</v>
      </c>
      <c r="F24" s="34">
        <v>39147.440000000002</v>
      </c>
      <c r="G24" s="34">
        <v>41472.32</v>
      </c>
    </row>
    <row r="25" spans="1:7" x14ac:dyDescent="0.2">
      <c r="A25" s="20" t="s">
        <v>36</v>
      </c>
      <c r="B25" s="16">
        <v>109300</v>
      </c>
      <c r="C25" s="34">
        <v>45814.76</v>
      </c>
      <c r="D25" s="31">
        <v>0.41920000000000002</v>
      </c>
      <c r="E25" s="34">
        <v>52869.3</v>
      </c>
      <c r="F25" s="34">
        <v>34686.26</v>
      </c>
      <c r="G25" s="34">
        <v>35781</v>
      </c>
    </row>
    <row r="26" spans="1:7" x14ac:dyDescent="0.2">
      <c r="A26" s="20" t="s">
        <v>23</v>
      </c>
      <c r="B26" s="16">
        <v>270640</v>
      </c>
      <c r="C26" s="34">
        <v>26220.74</v>
      </c>
      <c r="D26" s="31">
        <v>9.69E-2</v>
      </c>
      <c r="E26" s="34">
        <v>28398.959999999999</v>
      </c>
      <c r="F26" s="34">
        <v>31778.46</v>
      </c>
      <c r="G26" s="34">
        <v>31795.07</v>
      </c>
    </row>
    <row r="27" spans="1:7" x14ac:dyDescent="0.2">
      <c r="A27" s="20" t="s">
        <v>37</v>
      </c>
      <c r="B27" s="16">
        <v>7500</v>
      </c>
      <c r="C27" s="34">
        <v>3910.58</v>
      </c>
      <c r="D27" s="31">
        <v>0.52139999999999997</v>
      </c>
      <c r="E27" s="34">
        <v>4115.01</v>
      </c>
      <c r="F27" s="34">
        <v>3215.07</v>
      </c>
      <c r="G27" s="34">
        <v>2081.31</v>
      </c>
    </row>
    <row r="28" spans="1:7" x14ac:dyDescent="0.2">
      <c r="A28" s="20" t="s">
        <v>38</v>
      </c>
      <c r="B28" s="16">
        <v>0</v>
      </c>
      <c r="C28" s="34">
        <v>0</v>
      </c>
      <c r="D28" s="31">
        <v>0</v>
      </c>
      <c r="E28" s="34">
        <v>0</v>
      </c>
      <c r="F28" s="34">
        <v>0</v>
      </c>
      <c r="G28" s="34">
        <v>0</v>
      </c>
    </row>
    <row r="29" spans="1:7" x14ac:dyDescent="0.2">
      <c r="A29" s="20" t="s">
        <v>32</v>
      </c>
      <c r="B29" s="16">
        <v>363321</v>
      </c>
      <c r="C29" s="34">
        <v>106579.81</v>
      </c>
      <c r="D29" s="31">
        <v>0.29330000000000001</v>
      </c>
      <c r="E29" s="34">
        <v>96984.42</v>
      </c>
      <c r="F29" s="34">
        <v>202538.36</v>
      </c>
      <c r="G29" s="34">
        <v>128719.8</v>
      </c>
    </row>
    <row r="30" spans="1:7" x14ac:dyDescent="0.2">
      <c r="A30" s="20" t="s">
        <v>24</v>
      </c>
      <c r="B30" s="16">
        <v>41950</v>
      </c>
      <c r="C30" s="34">
        <v>25055.93</v>
      </c>
      <c r="D30" s="31">
        <v>0.59730000000000005</v>
      </c>
      <c r="E30" s="34">
        <v>20875.16</v>
      </c>
      <c r="F30" s="34">
        <v>18049.04</v>
      </c>
      <c r="G30" s="34">
        <v>15656.62</v>
      </c>
    </row>
    <row r="31" spans="1:7" x14ac:dyDescent="0.2">
      <c r="A31" s="20" t="s">
        <v>27</v>
      </c>
      <c r="B31" s="16">
        <v>196504.42</v>
      </c>
      <c r="C31" s="34">
        <v>98252.22</v>
      </c>
      <c r="D31" s="31">
        <v>0.5</v>
      </c>
      <c r="E31" s="34">
        <v>95318.28</v>
      </c>
      <c r="F31" s="34">
        <v>88902.62</v>
      </c>
      <c r="G31" s="34">
        <v>85652.37</v>
      </c>
    </row>
    <row r="32" spans="1:7" x14ac:dyDescent="0.2">
      <c r="A32" s="20" t="s">
        <v>49</v>
      </c>
      <c r="B32" s="16">
        <v>12130.49</v>
      </c>
      <c r="C32" s="34">
        <v>6065.28</v>
      </c>
      <c r="D32" s="31">
        <v>0.5</v>
      </c>
      <c r="E32" s="34">
        <v>10031.82</v>
      </c>
      <c r="F32" s="34">
        <v>250593.42</v>
      </c>
      <c r="G32" s="34">
        <v>1871953.82</v>
      </c>
    </row>
    <row r="33" spans="1:7" x14ac:dyDescent="0.2">
      <c r="A33" s="21" t="s">
        <v>106</v>
      </c>
      <c r="B33" s="18">
        <v>29145402.579999998</v>
      </c>
      <c r="C33" s="33">
        <v>14051860.92</v>
      </c>
      <c r="D33" s="30">
        <v>0.48209999999999997</v>
      </c>
      <c r="E33" s="33">
        <v>13381148.02</v>
      </c>
      <c r="F33" s="33">
        <v>12601673.300000001</v>
      </c>
      <c r="G33" s="33">
        <v>13078441.060000001</v>
      </c>
    </row>
    <row r="36" spans="1:7" x14ac:dyDescent="0.2">
      <c r="A36" s="7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90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43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374012.72</v>
      </c>
      <c r="C8" s="86">
        <v>174104.7</v>
      </c>
      <c r="D8" s="31">
        <v>0.46550000000000002</v>
      </c>
      <c r="E8" s="86">
        <v>184486.32</v>
      </c>
      <c r="F8" s="86">
        <v>158082.97</v>
      </c>
      <c r="G8" s="86">
        <v>148427.15</v>
      </c>
    </row>
    <row r="9" spans="1:7" x14ac:dyDescent="0.2">
      <c r="A9" s="20" t="s">
        <v>10</v>
      </c>
      <c r="B9" s="16">
        <v>128123.73</v>
      </c>
      <c r="C9" s="86">
        <v>66407.460000000006</v>
      </c>
      <c r="D9" s="31">
        <v>0.51829999999999998</v>
      </c>
      <c r="E9" s="86">
        <v>64665.21</v>
      </c>
      <c r="F9" s="86">
        <v>59180.73</v>
      </c>
      <c r="G9" s="86">
        <v>60771.79</v>
      </c>
    </row>
    <row r="10" spans="1:7" x14ac:dyDescent="0.2">
      <c r="A10" s="20" t="s">
        <v>11</v>
      </c>
      <c r="B10" s="16">
        <v>1500</v>
      </c>
      <c r="C10" s="86">
        <v>221.95</v>
      </c>
      <c r="D10" s="31">
        <v>0.14799999999999999</v>
      </c>
      <c r="E10" s="86">
        <v>745.61</v>
      </c>
      <c r="F10" s="86">
        <v>496.77</v>
      </c>
      <c r="G10" s="86">
        <v>310.77999999999997</v>
      </c>
    </row>
    <row r="11" spans="1:7" x14ac:dyDescent="0.2">
      <c r="A11" s="20" t="s">
        <v>12</v>
      </c>
      <c r="B11" s="16">
        <v>38550</v>
      </c>
      <c r="C11" s="86">
        <v>11194.55</v>
      </c>
      <c r="D11" s="31">
        <v>0.29039999999999999</v>
      </c>
      <c r="E11" s="86">
        <v>7633.57</v>
      </c>
      <c r="F11" s="86">
        <v>11058.1</v>
      </c>
      <c r="G11" s="86">
        <v>6851.92</v>
      </c>
    </row>
    <row r="12" spans="1:7" x14ac:dyDescent="0.2">
      <c r="A12" s="20" t="s">
        <v>13</v>
      </c>
      <c r="B12" s="16">
        <v>6000</v>
      </c>
      <c r="C12" s="86">
        <v>770.64</v>
      </c>
      <c r="D12" s="31">
        <v>0.12839999999999999</v>
      </c>
      <c r="E12" s="86">
        <v>796.44</v>
      </c>
      <c r="F12" s="86">
        <v>2526.33</v>
      </c>
      <c r="G12" s="86">
        <v>581.23</v>
      </c>
    </row>
    <row r="13" spans="1:7" x14ac:dyDescent="0.2">
      <c r="A13" s="20" t="s">
        <v>26</v>
      </c>
      <c r="B13" s="16">
        <v>2200</v>
      </c>
      <c r="C13" s="86">
        <v>256.27999999999997</v>
      </c>
      <c r="D13" s="31">
        <v>0.11650000000000001</v>
      </c>
      <c r="E13" s="86">
        <v>0</v>
      </c>
      <c r="F13" s="86">
        <v>0</v>
      </c>
      <c r="G13" s="86">
        <v>490.96</v>
      </c>
    </row>
    <row r="14" spans="1:7" x14ac:dyDescent="0.2">
      <c r="A14" s="20" t="s">
        <v>14</v>
      </c>
      <c r="B14" s="16">
        <v>10900</v>
      </c>
      <c r="C14" s="86">
        <v>5174.4399999999996</v>
      </c>
      <c r="D14" s="31">
        <v>0.47470000000000001</v>
      </c>
      <c r="E14" s="86">
        <v>2298.35</v>
      </c>
      <c r="F14" s="86">
        <v>2542.63</v>
      </c>
      <c r="G14" s="86">
        <v>1014.43</v>
      </c>
    </row>
    <row r="15" spans="1:7" x14ac:dyDescent="0.2">
      <c r="A15" s="20" t="s">
        <v>15</v>
      </c>
      <c r="B15" s="16">
        <v>500</v>
      </c>
      <c r="C15" s="86">
        <v>0</v>
      </c>
      <c r="D15" s="31">
        <v>0</v>
      </c>
      <c r="E15" s="86">
        <v>100</v>
      </c>
      <c r="F15" s="86">
        <v>0</v>
      </c>
      <c r="G15" s="86">
        <v>0</v>
      </c>
    </row>
    <row r="16" spans="1:7" x14ac:dyDescent="0.2">
      <c r="A16" s="20" t="s">
        <v>16</v>
      </c>
      <c r="B16" s="16">
        <v>6200</v>
      </c>
      <c r="C16" s="86">
        <v>1885.03</v>
      </c>
      <c r="D16" s="31">
        <v>0.30399999999999999</v>
      </c>
      <c r="E16" s="86">
        <v>1005.9</v>
      </c>
      <c r="F16" s="86">
        <v>1186.4000000000001</v>
      </c>
      <c r="G16" s="86">
        <v>295.2</v>
      </c>
    </row>
    <row r="17" spans="1:7" x14ac:dyDescent="0.2">
      <c r="A17" s="20" t="s">
        <v>17</v>
      </c>
      <c r="B17" s="16">
        <v>850</v>
      </c>
      <c r="C17" s="86">
        <v>42.96</v>
      </c>
      <c r="D17" s="31">
        <v>5.0500000000000003E-2</v>
      </c>
      <c r="E17" s="86">
        <v>121.95</v>
      </c>
      <c r="F17" s="86">
        <v>0</v>
      </c>
      <c r="G17" s="86">
        <v>0</v>
      </c>
    </row>
    <row r="18" spans="1:7" x14ac:dyDescent="0.2">
      <c r="A18" s="20" t="s">
        <v>18</v>
      </c>
      <c r="B18" s="16">
        <v>600</v>
      </c>
      <c r="C18" s="86">
        <v>298.33</v>
      </c>
      <c r="D18" s="31">
        <v>0.49719999999999998</v>
      </c>
      <c r="E18" s="86">
        <v>0</v>
      </c>
      <c r="F18" s="86">
        <v>185.46</v>
      </c>
      <c r="G18" s="86">
        <v>0</v>
      </c>
    </row>
    <row r="19" spans="1:7" x14ac:dyDescent="0.2">
      <c r="A19" s="20" t="s">
        <v>19</v>
      </c>
      <c r="B19" s="16">
        <v>9300</v>
      </c>
      <c r="C19" s="86">
        <v>5126.9799999999996</v>
      </c>
      <c r="D19" s="31">
        <v>0.55130000000000001</v>
      </c>
      <c r="E19" s="86">
        <v>5983.72</v>
      </c>
      <c r="F19" s="86">
        <v>3759.78</v>
      </c>
      <c r="G19" s="86">
        <v>960</v>
      </c>
    </row>
    <row r="20" spans="1:7" x14ac:dyDescent="0.2">
      <c r="A20" s="20" t="s">
        <v>20</v>
      </c>
      <c r="B20" s="16">
        <v>0</v>
      </c>
      <c r="C20" s="86">
        <v>0</v>
      </c>
      <c r="D20" s="31">
        <v>0</v>
      </c>
      <c r="E20" s="86">
        <v>0</v>
      </c>
      <c r="F20" s="86">
        <v>0</v>
      </c>
      <c r="G20" s="86">
        <v>0</v>
      </c>
    </row>
    <row r="21" spans="1:7" x14ac:dyDescent="0.2">
      <c r="A21" s="20" t="s">
        <v>21</v>
      </c>
      <c r="B21" s="16">
        <v>17500</v>
      </c>
      <c r="C21" s="86">
        <v>3837.29</v>
      </c>
      <c r="D21" s="31">
        <v>0.21929999999999999</v>
      </c>
      <c r="E21" s="86">
        <v>2532.5500000000002</v>
      </c>
      <c r="F21" s="86">
        <v>4954.88</v>
      </c>
      <c r="G21" s="86">
        <v>6164.38</v>
      </c>
    </row>
    <row r="22" spans="1:7" x14ac:dyDescent="0.2">
      <c r="A22" s="20" t="s">
        <v>35</v>
      </c>
      <c r="B22" s="16">
        <v>0</v>
      </c>
      <c r="C22" s="86">
        <v>0</v>
      </c>
      <c r="D22" s="31">
        <v>0</v>
      </c>
      <c r="E22" s="86">
        <v>0</v>
      </c>
      <c r="F22" s="86">
        <v>0</v>
      </c>
      <c r="G22" s="86">
        <v>0</v>
      </c>
    </row>
    <row r="23" spans="1:7" x14ac:dyDescent="0.2">
      <c r="A23" s="20" t="s">
        <v>22</v>
      </c>
      <c r="B23" s="16">
        <v>5500</v>
      </c>
      <c r="C23" s="86">
        <v>292.47000000000003</v>
      </c>
      <c r="D23" s="31">
        <v>5.3199999999999997E-2</v>
      </c>
      <c r="E23" s="86">
        <v>2141.04</v>
      </c>
      <c r="F23" s="86">
        <v>437.24</v>
      </c>
      <c r="G23" s="86">
        <v>550.35</v>
      </c>
    </row>
    <row r="24" spans="1:7" x14ac:dyDescent="0.2">
      <c r="A24" s="20" t="s">
        <v>36</v>
      </c>
      <c r="B24" s="16">
        <v>7500</v>
      </c>
      <c r="C24" s="86">
        <v>121.76</v>
      </c>
      <c r="D24" s="31">
        <v>1.6199999999999999E-2</v>
      </c>
      <c r="E24" s="86">
        <v>572.58000000000004</v>
      </c>
      <c r="F24" s="86">
        <v>1110.43</v>
      </c>
      <c r="G24" s="86">
        <v>5527.18</v>
      </c>
    </row>
    <row r="25" spans="1:7" x14ac:dyDescent="0.2">
      <c r="A25" s="20" t="s">
        <v>23</v>
      </c>
      <c r="B25" s="16">
        <v>5500</v>
      </c>
      <c r="C25" s="86">
        <v>3122.03</v>
      </c>
      <c r="D25" s="31">
        <v>0.56759999999999999</v>
      </c>
      <c r="E25" s="86">
        <v>2573.19</v>
      </c>
      <c r="F25" s="86">
        <v>2327.8200000000002</v>
      </c>
      <c r="G25" s="86">
        <v>2166.29</v>
      </c>
    </row>
    <row r="26" spans="1:7" x14ac:dyDescent="0.2">
      <c r="A26" s="20" t="s">
        <v>37</v>
      </c>
      <c r="B26" s="16">
        <v>0</v>
      </c>
      <c r="C26" s="86">
        <v>0</v>
      </c>
      <c r="D26" s="31">
        <v>0</v>
      </c>
      <c r="E26" s="86">
        <v>0</v>
      </c>
      <c r="F26" s="86">
        <v>0</v>
      </c>
      <c r="G26" s="86">
        <v>0</v>
      </c>
    </row>
    <row r="27" spans="1:7" x14ac:dyDescent="0.2">
      <c r="A27" s="20" t="s">
        <v>38</v>
      </c>
      <c r="B27" s="16">
        <v>0</v>
      </c>
      <c r="C27" s="86">
        <v>0</v>
      </c>
      <c r="D27" s="31">
        <v>0</v>
      </c>
      <c r="E27" s="86">
        <v>0</v>
      </c>
      <c r="F27" s="86">
        <v>0</v>
      </c>
      <c r="G27" s="86">
        <v>0</v>
      </c>
    </row>
    <row r="28" spans="1:7" x14ac:dyDescent="0.2">
      <c r="A28" s="20" t="s">
        <v>32</v>
      </c>
      <c r="B28" s="16">
        <v>125661</v>
      </c>
      <c r="C28" s="86">
        <v>34949.42</v>
      </c>
      <c r="D28" s="31">
        <v>0.27810000000000001</v>
      </c>
      <c r="E28" s="86">
        <v>26318.49</v>
      </c>
      <c r="F28" s="86">
        <v>52697.63</v>
      </c>
      <c r="G28" s="86">
        <v>31307.07</v>
      </c>
    </row>
    <row r="29" spans="1:7" x14ac:dyDescent="0.2">
      <c r="A29" s="20" t="s">
        <v>24</v>
      </c>
      <c r="B29" s="16">
        <v>500</v>
      </c>
      <c r="C29" s="86">
        <v>200</v>
      </c>
      <c r="D29" s="31">
        <v>0.4</v>
      </c>
      <c r="E29" s="86">
        <v>-0.09</v>
      </c>
      <c r="F29" s="86">
        <v>-0.18</v>
      </c>
      <c r="G29" s="86">
        <v>-9.3000000000000007</v>
      </c>
    </row>
    <row r="30" spans="1:7" x14ac:dyDescent="0.2">
      <c r="A30" s="20" t="s">
        <v>27</v>
      </c>
      <c r="B30" s="16">
        <v>6604.43</v>
      </c>
      <c r="C30" s="86">
        <v>3302.22</v>
      </c>
      <c r="D30" s="31">
        <v>0.5</v>
      </c>
      <c r="E30" s="86">
        <v>3203.58</v>
      </c>
      <c r="F30" s="86">
        <v>2977.02</v>
      </c>
      <c r="G30" s="86">
        <v>2877.48</v>
      </c>
    </row>
    <row r="31" spans="1:7" x14ac:dyDescent="0.2">
      <c r="A31" s="20" t="s">
        <v>48</v>
      </c>
      <c r="B31" s="16">
        <v>40000</v>
      </c>
      <c r="C31" s="86">
        <v>17218.580000000002</v>
      </c>
      <c r="D31" s="31">
        <v>0.43049999999999999</v>
      </c>
      <c r="E31" s="86">
        <v>19429.060000000001</v>
      </c>
      <c r="F31" s="86">
        <v>14280.72</v>
      </c>
      <c r="G31" s="86">
        <v>16269.99</v>
      </c>
    </row>
    <row r="32" spans="1:7" x14ac:dyDescent="0.2">
      <c r="A32" s="21" t="s">
        <v>43</v>
      </c>
      <c r="B32" s="18">
        <v>787501.88</v>
      </c>
      <c r="C32" s="85">
        <v>328527.09000000003</v>
      </c>
      <c r="D32" s="30">
        <v>0.41720000000000002</v>
      </c>
      <c r="E32" s="85">
        <v>324607.46999999997</v>
      </c>
      <c r="F32" s="85">
        <v>317804.73</v>
      </c>
      <c r="G32" s="85">
        <v>284556.90000000002</v>
      </c>
    </row>
    <row r="33" spans="1:7" x14ac:dyDescent="0.2">
      <c r="A33" s="5"/>
      <c r="B33" s="12"/>
      <c r="C33" s="12"/>
      <c r="D33" s="13"/>
      <c r="E33" s="12"/>
      <c r="F33" s="12"/>
      <c r="G33" s="12"/>
    </row>
    <row r="34" spans="1:7" x14ac:dyDescent="0.2">
      <c r="A34" s="5"/>
      <c r="B34" s="12"/>
      <c r="C34" s="12"/>
      <c r="D34" s="13"/>
      <c r="E34" s="12"/>
      <c r="F34" s="12"/>
      <c r="G34" s="12"/>
    </row>
    <row r="35" spans="1:7" x14ac:dyDescent="0.2">
      <c r="A35" s="3"/>
      <c r="B35" s="4"/>
      <c r="C35" s="4"/>
      <c r="D35" s="10"/>
      <c r="E35" s="4"/>
      <c r="F35" s="4"/>
      <c r="G35" s="4"/>
    </row>
    <row r="36" spans="1:7" x14ac:dyDescent="0.2">
      <c r="A36" s="7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93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58</v>
      </c>
      <c r="B7" s="4" t="s">
        <v>8</v>
      </c>
      <c r="C7" s="4" t="s">
        <v>8</v>
      </c>
      <c r="D7" s="10" t="s">
        <v>8</v>
      </c>
      <c r="E7" s="4" t="s">
        <v>8</v>
      </c>
      <c r="F7" s="4" t="s">
        <v>8</v>
      </c>
      <c r="G7" s="4" t="s">
        <v>8</v>
      </c>
    </row>
    <row r="8" spans="1:7" x14ac:dyDescent="0.2">
      <c r="A8" s="20" t="s">
        <v>9</v>
      </c>
      <c r="B8" s="16">
        <v>886145.46</v>
      </c>
      <c r="C8" s="36">
        <v>429561.01</v>
      </c>
      <c r="D8" s="31">
        <v>0.48480000000000001</v>
      </c>
      <c r="E8" s="36">
        <v>474384.98</v>
      </c>
      <c r="F8" s="36">
        <v>392811.35</v>
      </c>
      <c r="G8" s="36">
        <v>384792.84</v>
      </c>
    </row>
    <row r="9" spans="1:7" x14ac:dyDescent="0.2">
      <c r="A9" s="20" t="s">
        <v>10</v>
      </c>
      <c r="B9" s="16">
        <v>453096.82</v>
      </c>
      <c r="C9" s="36">
        <v>206916.69</v>
      </c>
      <c r="D9" s="31">
        <v>0.45669999999999999</v>
      </c>
      <c r="E9" s="36">
        <v>198568.9</v>
      </c>
      <c r="F9" s="36">
        <v>177788.98</v>
      </c>
      <c r="G9" s="36">
        <v>169447.98</v>
      </c>
    </row>
    <row r="10" spans="1:7" x14ac:dyDescent="0.2">
      <c r="A10" s="20" t="s">
        <v>11</v>
      </c>
      <c r="B10" s="16">
        <v>1200</v>
      </c>
      <c r="C10" s="36">
        <v>526.58000000000004</v>
      </c>
      <c r="D10" s="31">
        <v>0.43880000000000002</v>
      </c>
      <c r="E10" s="36">
        <v>746.73</v>
      </c>
      <c r="F10" s="36">
        <v>102.95</v>
      </c>
      <c r="G10" s="36">
        <v>129.5</v>
      </c>
    </row>
    <row r="11" spans="1:7" x14ac:dyDescent="0.2">
      <c r="A11" s="20" t="s">
        <v>12</v>
      </c>
      <c r="B11" s="16">
        <v>275800</v>
      </c>
      <c r="C11" s="36">
        <v>109054.39999999999</v>
      </c>
      <c r="D11" s="31">
        <v>0.39539999999999997</v>
      </c>
      <c r="E11" s="36">
        <v>68900.899999999994</v>
      </c>
      <c r="F11" s="36">
        <v>74356.350000000006</v>
      </c>
      <c r="G11" s="36">
        <v>42560.68</v>
      </c>
    </row>
    <row r="12" spans="1:7" x14ac:dyDescent="0.2">
      <c r="A12" s="20" t="s">
        <v>13</v>
      </c>
      <c r="B12" s="16">
        <v>3500</v>
      </c>
      <c r="C12" s="36">
        <v>978.07</v>
      </c>
      <c r="D12" s="31">
        <v>0.27939999999999998</v>
      </c>
      <c r="E12" s="36">
        <v>1524.58</v>
      </c>
      <c r="F12" s="36">
        <v>410.98</v>
      </c>
      <c r="G12" s="36">
        <v>519.35</v>
      </c>
    </row>
    <row r="13" spans="1:7" x14ac:dyDescent="0.2">
      <c r="A13" s="20" t="s">
        <v>26</v>
      </c>
      <c r="B13" s="16">
        <v>55000</v>
      </c>
      <c r="C13" s="36">
        <v>16611.12</v>
      </c>
      <c r="D13" s="31">
        <v>0.30199999999999999</v>
      </c>
      <c r="E13" s="36">
        <v>16967.810000000001</v>
      </c>
      <c r="F13" s="36">
        <v>15402.69</v>
      </c>
      <c r="G13" s="36">
        <v>26596.06</v>
      </c>
    </row>
    <row r="14" spans="1:7" x14ac:dyDescent="0.2">
      <c r="A14" s="20" t="s">
        <v>14</v>
      </c>
      <c r="B14" s="16">
        <v>9500</v>
      </c>
      <c r="C14" s="36">
        <v>748.04</v>
      </c>
      <c r="D14" s="31">
        <v>7.8700000000000006E-2</v>
      </c>
      <c r="E14" s="36">
        <v>2201.65</v>
      </c>
      <c r="F14" s="36">
        <v>4487.49</v>
      </c>
      <c r="G14" s="36">
        <v>158.68</v>
      </c>
    </row>
    <row r="15" spans="1:7" x14ac:dyDescent="0.2">
      <c r="A15" s="20" t="s">
        <v>15</v>
      </c>
      <c r="B15" s="16">
        <v>0</v>
      </c>
      <c r="C15" s="36">
        <v>0</v>
      </c>
      <c r="D15" s="31">
        <v>0</v>
      </c>
      <c r="E15" s="36">
        <v>0</v>
      </c>
      <c r="F15" s="36">
        <v>0</v>
      </c>
      <c r="G15" s="36">
        <v>0</v>
      </c>
    </row>
    <row r="16" spans="1:7" x14ac:dyDescent="0.2">
      <c r="A16" s="20" t="s">
        <v>16</v>
      </c>
      <c r="B16" s="16">
        <v>6000</v>
      </c>
      <c r="C16" s="36">
        <v>1837</v>
      </c>
      <c r="D16" s="31">
        <v>0.30620000000000003</v>
      </c>
      <c r="E16" s="36">
        <v>8004.98</v>
      </c>
      <c r="F16" s="36">
        <v>1296</v>
      </c>
      <c r="G16" s="36">
        <v>2185.1</v>
      </c>
    </row>
    <row r="17" spans="1:7" x14ac:dyDescent="0.2">
      <c r="A17" s="20" t="s">
        <v>17</v>
      </c>
      <c r="B17" s="16">
        <v>0</v>
      </c>
      <c r="C17" s="36">
        <v>0</v>
      </c>
      <c r="D17" s="31">
        <v>0</v>
      </c>
      <c r="E17" s="36">
        <v>0</v>
      </c>
      <c r="F17" s="36">
        <v>0</v>
      </c>
      <c r="G17" s="36">
        <v>30</v>
      </c>
    </row>
    <row r="18" spans="1:7" x14ac:dyDescent="0.2">
      <c r="A18" s="20" t="s">
        <v>18</v>
      </c>
      <c r="B18" s="16">
        <v>2460</v>
      </c>
      <c r="C18" s="36">
        <v>3078.33</v>
      </c>
      <c r="D18" s="31">
        <v>1.2514000000000001</v>
      </c>
      <c r="E18" s="36">
        <v>560.62</v>
      </c>
      <c r="F18" s="36">
        <v>991.5</v>
      </c>
      <c r="G18" s="36">
        <v>1256.5</v>
      </c>
    </row>
    <row r="19" spans="1:7" x14ac:dyDescent="0.2">
      <c r="A19" s="20" t="s">
        <v>19</v>
      </c>
      <c r="B19" s="16">
        <v>2900</v>
      </c>
      <c r="C19" s="36">
        <v>944.78</v>
      </c>
      <c r="D19" s="31">
        <v>0.32579999999999998</v>
      </c>
      <c r="E19" s="36">
        <v>116.99</v>
      </c>
      <c r="F19" s="36">
        <v>147.66</v>
      </c>
      <c r="G19" s="36">
        <v>370.95</v>
      </c>
    </row>
    <row r="20" spans="1:7" x14ac:dyDescent="0.2">
      <c r="A20" s="20" t="s">
        <v>20</v>
      </c>
      <c r="B20" s="16">
        <v>3500</v>
      </c>
      <c r="C20" s="36">
        <v>275.58999999999997</v>
      </c>
      <c r="D20" s="31">
        <v>7.8700000000000006E-2</v>
      </c>
      <c r="E20" s="36">
        <v>3256.77</v>
      </c>
      <c r="F20" s="36">
        <v>0</v>
      </c>
      <c r="G20" s="36">
        <v>0</v>
      </c>
    </row>
    <row r="21" spans="1:7" x14ac:dyDescent="0.2">
      <c r="A21" s="20" t="s">
        <v>21</v>
      </c>
      <c r="B21" s="16">
        <v>14000</v>
      </c>
      <c r="C21" s="36">
        <v>5665.67</v>
      </c>
      <c r="D21" s="31">
        <v>0.4047</v>
      </c>
      <c r="E21" s="36">
        <v>5997.54</v>
      </c>
      <c r="F21" s="36">
        <v>6712.73</v>
      </c>
      <c r="G21" s="36">
        <v>6326.43</v>
      </c>
    </row>
    <row r="22" spans="1:7" x14ac:dyDescent="0.2">
      <c r="A22" s="20" t="s">
        <v>35</v>
      </c>
      <c r="B22" s="16">
        <v>2100</v>
      </c>
      <c r="C22" s="36">
        <v>0</v>
      </c>
      <c r="D22" s="31">
        <v>0</v>
      </c>
      <c r="E22" s="36">
        <v>0</v>
      </c>
      <c r="F22" s="36">
        <v>405.28</v>
      </c>
      <c r="G22" s="36">
        <v>66.260000000000005</v>
      </c>
    </row>
    <row r="23" spans="1:7" x14ac:dyDescent="0.2">
      <c r="A23" s="20" t="s">
        <v>22</v>
      </c>
      <c r="B23" s="16">
        <v>50300</v>
      </c>
      <c r="C23" s="36">
        <v>16369.06</v>
      </c>
      <c r="D23" s="31">
        <v>0.32540000000000002</v>
      </c>
      <c r="E23" s="36">
        <v>3340.46</v>
      </c>
      <c r="F23" s="36">
        <v>25292.93</v>
      </c>
      <c r="G23" s="36">
        <v>7577.85</v>
      </c>
    </row>
    <row r="24" spans="1:7" x14ac:dyDescent="0.2">
      <c r="A24" s="20" t="s">
        <v>36</v>
      </c>
      <c r="B24" s="16">
        <v>110600</v>
      </c>
      <c r="C24" s="36">
        <v>70203.23</v>
      </c>
      <c r="D24" s="31">
        <v>0.63470000000000004</v>
      </c>
      <c r="E24" s="36">
        <v>77443.25</v>
      </c>
      <c r="F24" s="36">
        <v>60484.37</v>
      </c>
      <c r="G24" s="36">
        <v>63376.25</v>
      </c>
    </row>
    <row r="25" spans="1:7" x14ac:dyDescent="0.2">
      <c r="A25" s="20" t="s">
        <v>23</v>
      </c>
      <c r="B25" s="16">
        <v>0</v>
      </c>
      <c r="C25" s="36">
        <v>0</v>
      </c>
      <c r="D25" s="31">
        <v>0</v>
      </c>
      <c r="E25" s="36">
        <v>0</v>
      </c>
      <c r="F25" s="36">
        <v>0</v>
      </c>
      <c r="G25" s="36">
        <v>0</v>
      </c>
    </row>
    <row r="26" spans="1:7" x14ac:dyDescent="0.2">
      <c r="A26" s="20" t="s">
        <v>37</v>
      </c>
      <c r="B26" s="16">
        <v>0</v>
      </c>
      <c r="C26" s="36">
        <v>0</v>
      </c>
      <c r="D26" s="31">
        <v>0</v>
      </c>
      <c r="E26" s="36">
        <v>0</v>
      </c>
      <c r="F26" s="36">
        <v>0</v>
      </c>
      <c r="G26" s="36">
        <v>0</v>
      </c>
    </row>
    <row r="27" spans="1:7" x14ac:dyDescent="0.2">
      <c r="A27" s="20" t="s">
        <v>38</v>
      </c>
      <c r="B27" s="16">
        <v>0</v>
      </c>
      <c r="C27" s="36">
        <v>13.18</v>
      </c>
      <c r="D27" s="31">
        <v>0</v>
      </c>
      <c r="E27" s="36">
        <v>0</v>
      </c>
      <c r="F27" s="36">
        <v>373.45</v>
      </c>
      <c r="G27" s="36">
        <v>78.45</v>
      </c>
    </row>
    <row r="28" spans="1:7" x14ac:dyDescent="0.2">
      <c r="A28" s="20" t="s">
        <v>32</v>
      </c>
      <c r="B28" s="16">
        <v>0</v>
      </c>
      <c r="C28" s="36">
        <v>0</v>
      </c>
      <c r="D28" s="31">
        <v>0</v>
      </c>
      <c r="E28" s="36">
        <v>0</v>
      </c>
      <c r="F28" s="36">
        <v>6407.15</v>
      </c>
      <c r="G28" s="36">
        <v>2755.9</v>
      </c>
    </row>
    <row r="29" spans="1:7" x14ac:dyDescent="0.2">
      <c r="A29" s="20" t="s">
        <v>24</v>
      </c>
      <c r="B29" s="16">
        <v>1000</v>
      </c>
      <c r="C29" s="36">
        <v>315.42</v>
      </c>
      <c r="D29" s="31">
        <v>0.31540000000000001</v>
      </c>
      <c r="E29" s="36">
        <v>158.02000000000001</v>
      </c>
      <c r="F29" s="36">
        <v>140.88</v>
      </c>
      <c r="G29" s="36">
        <v>220</v>
      </c>
    </row>
    <row r="30" spans="1:7" x14ac:dyDescent="0.2">
      <c r="A30" s="20" t="s">
        <v>45</v>
      </c>
      <c r="B30" s="16">
        <v>0</v>
      </c>
      <c r="C30" s="36">
        <v>0</v>
      </c>
      <c r="D30" s="31">
        <v>0</v>
      </c>
      <c r="E30" s="36">
        <v>0</v>
      </c>
      <c r="F30" s="36">
        <v>0</v>
      </c>
      <c r="G30" s="36">
        <v>0</v>
      </c>
    </row>
    <row r="31" spans="1:7" x14ac:dyDescent="0.2">
      <c r="A31" s="20" t="s">
        <v>46</v>
      </c>
      <c r="B31" s="16">
        <v>0</v>
      </c>
      <c r="C31" s="36">
        <v>0</v>
      </c>
      <c r="D31" s="31">
        <v>0</v>
      </c>
      <c r="E31" s="36">
        <v>0</v>
      </c>
      <c r="F31" s="36">
        <v>0</v>
      </c>
      <c r="G31" s="36">
        <v>0</v>
      </c>
    </row>
    <row r="32" spans="1:7" x14ac:dyDescent="0.2">
      <c r="A32" s="20" t="s">
        <v>27</v>
      </c>
      <c r="B32" s="16">
        <v>80899.12</v>
      </c>
      <c r="C32" s="36">
        <v>40449.54</v>
      </c>
      <c r="D32" s="31">
        <v>0.5</v>
      </c>
      <c r="E32" s="36">
        <v>39241.68</v>
      </c>
      <c r="F32" s="36">
        <v>36466.32</v>
      </c>
      <c r="G32" s="36">
        <v>35247</v>
      </c>
    </row>
    <row r="33" spans="1:7" x14ac:dyDescent="0.2">
      <c r="A33" s="20" t="s">
        <v>48</v>
      </c>
      <c r="B33" s="16">
        <v>3591142.42</v>
      </c>
      <c r="C33" s="36">
        <v>1246468.17</v>
      </c>
      <c r="D33" s="31">
        <v>0.34710000000000002</v>
      </c>
      <c r="E33" s="36">
        <v>1803631.39</v>
      </c>
      <c r="F33" s="36">
        <v>1896381.56</v>
      </c>
      <c r="G33" s="36">
        <v>1844354.71</v>
      </c>
    </row>
    <row r="34" spans="1:7" x14ac:dyDescent="0.2">
      <c r="A34" s="20" t="s">
        <v>49</v>
      </c>
      <c r="B34" s="16">
        <v>320095.84000000003</v>
      </c>
      <c r="C34" s="36">
        <v>160047.9</v>
      </c>
      <c r="D34" s="31">
        <v>0.5</v>
      </c>
      <c r="E34" s="36">
        <v>156162.29999999999</v>
      </c>
      <c r="F34" s="36">
        <v>145180.79999999999</v>
      </c>
      <c r="G34" s="36">
        <v>138684.35999999999</v>
      </c>
    </row>
    <row r="35" spans="1:7" x14ac:dyDescent="0.2">
      <c r="A35" s="21" t="s">
        <v>58</v>
      </c>
      <c r="B35" s="18">
        <v>5869239.6600000001</v>
      </c>
      <c r="C35" s="35">
        <v>2310063.7799999998</v>
      </c>
      <c r="D35" s="30">
        <v>0.39360000000000001</v>
      </c>
      <c r="E35" s="35">
        <v>2861209.55</v>
      </c>
      <c r="F35" s="35">
        <v>2845641.42</v>
      </c>
      <c r="G35" s="35">
        <v>2726734.85</v>
      </c>
    </row>
    <row r="36" spans="1:7" x14ac:dyDescent="0.2">
      <c r="A36" s="7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94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59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21</v>
      </c>
      <c r="B8" s="16">
        <v>300000</v>
      </c>
      <c r="C8" s="38">
        <v>118176.15</v>
      </c>
      <c r="D8" s="31">
        <v>0.39389999999999997</v>
      </c>
      <c r="E8" s="38">
        <v>122128.67</v>
      </c>
      <c r="F8" s="38">
        <v>102797.77</v>
      </c>
      <c r="G8" s="38">
        <v>147822.65</v>
      </c>
    </row>
    <row r="9" spans="1:7" x14ac:dyDescent="0.2">
      <c r="A9" s="20" t="s">
        <v>22</v>
      </c>
      <c r="B9" s="16">
        <v>10000</v>
      </c>
      <c r="C9" s="38">
        <v>5061.47</v>
      </c>
      <c r="D9" s="31">
        <v>0.50609999999999999</v>
      </c>
      <c r="E9" s="38">
        <v>3061.32</v>
      </c>
      <c r="F9" s="38">
        <v>18939.88</v>
      </c>
      <c r="G9" s="38">
        <v>4360.84</v>
      </c>
    </row>
    <row r="10" spans="1:7" x14ac:dyDescent="0.2">
      <c r="A10" s="20" t="s">
        <v>23</v>
      </c>
      <c r="B10" s="16">
        <v>33600</v>
      </c>
      <c r="C10" s="38">
        <v>2473</v>
      </c>
      <c r="D10" s="31">
        <v>7.3599999999999999E-2</v>
      </c>
      <c r="E10" s="38">
        <v>6324.08</v>
      </c>
      <c r="F10" s="38">
        <v>0</v>
      </c>
      <c r="G10" s="38">
        <v>0</v>
      </c>
    </row>
    <row r="11" spans="1:7" x14ac:dyDescent="0.2">
      <c r="A11" s="20" t="s">
        <v>48</v>
      </c>
      <c r="B11" s="16">
        <v>52500</v>
      </c>
      <c r="C11" s="38">
        <v>67128.2</v>
      </c>
      <c r="D11" s="31">
        <v>1.2786</v>
      </c>
      <c r="E11" s="38">
        <v>34365.71</v>
      </c>
      <c r="F11" s="38">
        <v>38331.339999999997</v>
      </c>
      <c r="G11" s="38">
        <v>2967.34</v>
      </c>
    </row>
    <row r="12" spans="1:7" x14ac:dyDescent="0.2">
      <c r="A12" s="20" t="s">
        <v>49</v>
      </c>
      <c r="B12" s="16">
        <v>23793.24</v>
      </c>
      <c r="C12" s="38">
        <v>11896.62</v>
      </c>
      <c r="D12" s="31">
        <v>0.5</v>
      </c>
      <c r="E12" s="38">
        <v>11663.64</v>
      </c>
      <c r="F12" s="38">
        <v>11164.2</v>
      </c>
      <c r="G12" s="38">
        <v>10939.92</v>
      </c>
    </row>
    <row r="13" spans="1:7" x14ac:dyDescent="0.2">
      <c r="A13" s="21" t="s">
        <v>59</v>
      </c>
      <c r="B13" s="18">
        <v>419893.24</v>
      </c>
      <c r="C13" s="37">
        <v>204735.44</v>
      </c>
      <c r="D13" s="30">
        <v>0.48759999999999998</v>
      </c>
      <c r="E13" s="37">
        <v>177543.42</v>
      </c>
      <c r="F13" s="37">
        <v>171233.19</v>
      </c>
      <c r="G13" s="37">
        <v>166090.75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70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60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534361.9</v>
      </c>
      <c r="C8" s="40">
        <v>255963.03</v>
      </c>
      <c r="D8" s="31">
        <v>0.47899999999999998</v>
      </c>
      <c r="E8" s="40">
        <v>252916.79</v>
      </c>
      <c r="F8" s="40">
        <v>221183</v>
      </c>
      <c r="G8" s="40">
        <v>210315.57</v>
      </c>
    </row>
    <row r="9" spans="1:7" x14ac:dyDescent="0.2">
      <c r="A9" s="20" t="s">
        <v>10</v>
      </c>
      <c r="B9" s="16">
        <v>257291.95</v>
      </c>
      <c r="C9" s="40">
        <v>110389.87</v>
      </c>
      <c r="D9" s="31">
        <v>0.42899999999999999</v>
      </c>
      <c r="E9" s="40">
        <v>107794.21</v>
      </c>
      <c r="F9" s="40">
        <v>100631.78</v>
      </c>
      <c r="G9" s="40">
        <v>96714.89</v>
      </c>
    </row>
    <row r="10" spans="1:7" x14ac:dyDescent="0.2">
      <c r="A10" s="20" t="s">
        <v>11</v>
      </c>
      <c r="B10" s="16">
        <v>1600</v>
      </c>
      <c r="C10" s="40">
        <v>534.15</v>
      </c>
      <c r="D10" s="31">
        <v>0.33379999999999999</v>
      </c>
      <c r="E10" s="40">
        <v>445.39</v>
      </c>
      <c r="F10" s="40">
        <v>507.44</v>
      </c>
      <c r="G10" s="40">
        <v>327.14999999999998</v>
      </c>
    </row>
    <row r="11" spans="1:7" x14ac:dyDescent="0.2">
      <c r="A11" s="20" t="s">
        <v>12</v>
      </c>
      <c r="B11" s="16">
        <v>45400</v>
      </c>
      <c r="C11" s="40">
        <v>29862.87</v>
      </c>
      <c r="D11" s="31">
        <v>0.65780000000000005</v>
      </c>
      <c r="E11" s="40">
        <v>11495.98</v>
      </c>
      <c r="F11" s="40">
        <v>18656.400000000001</v>
      </c>
      <c r="G11" s="40">
        <v>8105.06</v>
      </c>
    </row>
    <row r="12" spans="1:7" x14ac:dyDescent="0.2">
      <c r="A12" s="20" t="s">
        <v>13</v>
      </c>
      <c r="B12" s="16">
        <v>550</v>
      </c>
      <c r="C12" s="40">
        <v>699.04</v>
      </c>
      <c r="D12" s="31">
        <v>1.2709999999999999</v>
      </c>
      <c r="E12" s="40">
        <v>83.97</v>
      </c>
      <c r="F12" s="40">
        <v>423.96</v>
      </c>
      <c r="G12" s="40">
        <v>0</v>
      </c>
    </row>
    <row r="13" spans="1:7" x14ac:dyDescent="0.2">
      <c r="A13" s="20" t="s">
        <v>26</v>
      </c>
      <c r="B13" s="16">
        <v>22000</v>
      </c>
      <c r="C13" s="40">
        <v>11475.99</v>
      </c>
      <c r="D13" s="31">
        <v>0.52159999999999995</v>
      </c>
      <c r="E13" s="40">
        <v>12187.49</v>
      </c>
      <c r="F13" s="40">
        <v>10864.02</v>
      </c>
      <c r="G13" s="40">
        <v>13193.29</v>
      </c>
    </row>
    <row r="14" spans="1:7" x14ac:dyDescent="0.2">
      <c r="A14" s="20" t="s">
        <v>14</v>
      </c>
      <c r="B14" s="16">
        <v>30000</v>
      </c>
      <c r="C14" s="40">
        <v>22.47</v>
      </c>
      <c r="D14" s="31">
        <v>6.9999999999999999E-4</v>
      </c>
      <c r="E14" s="40">
        <v>30270.23</v>
      </c>
      <c r="F14" s="40">
        <v>6807.11</v>
      </c>
      <c r="G14" s="40">
        <v>0</v>
      </c>
    </row>
    <row r="15" spans="1:7" x14ac:dyDescent="0.2">
      <c r="A15" s="20" t="s">
        <v>15</v>
      </c>
      <c r="B15" s="16">
        <v>26500</v>
      </c>
      <c r="C15" s="40">
        <v>3632.08</v>
      </c>
      <c r="D15" s="31">
        <v>0.1371</v>
      </c>
      <c r="E15" s="40">
        <v>4210.43</v>
      </c>
      <c r="F15" s="40">
        <v>6595.89</v>
      </c>
      <c r="G15" s="40">
        <v>24664.71</v>
      </c>
    </row>
    <row r="16" spans="1:7" x14ac:dyDescent="0.2">
      <c r="A16" s="20" t="s">
        <v>16</v>
      </c>
      <c r="B16" s="16">
        <v>6752</v>
      </c>
      <c r="C16" s="40">
        <v>1858.37</v>
      </c>
      <c r="D16" s="31">
        <v>0.2752</v>
      </c>
      <c r="E16" s="40">
        <v>4154.28</v>
      </c>
      <c r="F16" s="40">
        <v>1987.42</v>
      </c>
      <c r="G16" s="40">
        <v>3367.98</v>
      </c>
    </row>
    <row r="17" spans="1:7" x14ac:dyDescent="0.2">
      <c r="A17" s="20" t="s">
        <v>17</v>
      </c>
      <c r="B17" s="16">
        <v>900</v>
      </c>
      <c r="C17" s="40">
        <v>834</v>
      </c>
      <c r="D17" s="31">
        <v>0.92669999999999997</v>
      </c>
      <c r="E17" s="40">
        <v>269</v>
      </c>
      <c r="F17" s="40">
        <v>259</v>
      </c>
      <c r="G17" s="40">
        <v>119</v>
      </c>
    </row>
    <row r="18" spans="1:7" x14ac:dyDescent="0.2">
      <c r="A18" s="20" t="s">
        <v>18</v>
      </c>
      <c r="B18" s="16">
        <v>29600</v>
      </c>
      <c r="C18" s="40">
        <v>22</v>
      </c>
      <c r="D18" s="31">
        <v>6.9999999999999999E-4</v>
      </c>
      <c r="E18" s="40">
        <v>12430</v>
      </c>
      <c r="F18" s="40">
        <v>2040.04</v>
      </c>
      <c r="G18" s="40">
        <v>922.44</v>
      </c>
    </row>
    <row r="19" spans="1:7" x14ac:dyDescent="0.2">
      <c r="A19" s="20" t="s">
        <v>19</v>
      </c>
      <c r="B19" s="16">
        <v>15850</v>
      </c>
      <c r="C19" s="40">
        <v>6081.36</v>
      </c>
      <c r="D19" s="31">
        <v>0.38369999999999999</v>
      </c>
      <c r="E19" s="40">
        <v>5933.06</v>
      </c>
      <c r="F19" s="40">
        <v>6756.64</v>
      </c>
      <c r="G19" s="40">
        <v>8157.3</v>
      </c>
    </row>
    <row r="20" spans="1:7" x14ac:dyDescent="0.2">
      <c r="A20" s="20" t="s">
        <v>20</v>
      </c>
      <c r="B20" s="16">
        <v>2600</v>
      </c>
      <c r="C20" s="40">
        <v>648.1</v>
      </c>
      <c r="D20" s="31">
        <v>0.24929999999999999</v>
      </c>
      <c r="E20" s="40">
        <v>1882.6</v>
      </c>
      <c r="F20" s="40">
        <v>1175.6600000000001</v>
      </c>
      <c r="G20" s="40">
        <v>1707.49</v>
      </c>
    </row>
    <row r="21" spans="1:7" x14ac:dyDescent="0.2">
      <c r="A21" s="20" t="s">
        <v>21</v>
      </c>
      <c r="B21" s="16">
        <v>118500</v>
      </c>
      <c r="C21" s="40">
        <v>46896.21</v>
      </c>
      <c r="D21" s="31">
        <v>0.3957</v>
      </c>
      <c r="E21" s="40">
        <v>55158.64</v>
      </c>
      <c r="F21" s="40">
        <v>62164.2</v>
      </c>
      <c r="G21" s="40">
        <v>62785.13</v>
      </c>
    </row>
    <row r="22" spans="1:7" x14ac:dyDescent="0.2">
      <c r="A22" s="20" t="s">
        <v>22</v>
      </c>
      <c r="B22" s="16">
        <v>45285</v>
      </c>
      <c r="C22" s="40">
        <v>19310.61</v>
      </c>
      <c r="D22" s="31">
        <v>0.4264</v>
      </c>
      <c r="E22" s="40">
        <v>20714.310000000001</v>
      </c>
      <c r="F22" s="40">
        <v>22005.49</v>
      </c>
      <c r="G22" s="40">
        <v>23238.07</v>
      </c>
    </row>
    <row r="23" spans="1:7" x14ac:dyDescent="0.2">
      <c r="A23" s="20" t="s">
        <v>36</v>
      </c>
      <c r="B23" s="16">
        <v>5280</v>
      </c>
      <c r="C23" s="40">
        <v>2330.8000000000002</v>
      </c>
      <c r="D23" s="31">
        <v>0.44140000000000001</v>
      </c>
      <c r="E23" s="40">
        <v>2867.58</v>
      </c>
      <c r="F23" s="40">
        <v>0</v>
      </c>
      <c r="G23" s="40">
        <v>22.15</v>
      </c>
    </row>
    <row r="24" spans="1:7" x14ac:dyDescent="0.2">
      <c r="A24" s="20" t="s">
        <v>23</v>
      </c>
      <c r="B24" s="16">
        <v>25379</v>
      </c>
      <c r="C24" s="40">
        <v>13373.65</v>
      </c>
      <c r="D24" s="31">
        <v>0.52700000000000002</v>
      </c>
      <c r="E24" s="40">
        <v>13143.09</v>
      </c>
      <c r="F24" s="40">
        <v>7883.67</v>
      </c>
      <c r="G24" s="40">
        <v>6856.77</v>
      </c>
    </row>
    <row r="25" spans="1:7" x14ac:dyDescent="0.2">
      <c r="A25" s="20" t="s">
        <v>37</v>
      </c>
      <c r="B25" s="16">
        <v>0</v>
      </c>
      <c r="C25" s="40">
        <v>0</v>
      </c>
      <c r="D25" s="31">
        <v>0</v>
      </c>
      <c r="E25" s="40">
        <v>0</v>
      </c>
      <c r="F25" s="40">
        <v>0</v>
      </c>
      <c r="G25" s="40">
        <v>0</v>
      </c>
    </row>
    <row r="26" spans="1:7" x14ac:dyDescent="0.2">
      <c r="A26" s="20" t="s">
        <v>32</v>
      </c>
      <c r="B26" s="16">
        <v>0</v>
      </c>
      <c r="C26" s="40">
        <v>0</v>
      </c>
      <c r="D26" s="31">
        <v>0</v>
      </c>
      <c r="E26" s="40">
        <v>0</v>
      </c>
      <c r="F26" s="40">
        <v>0</v>
      </c>
      <c r="G26" s="40">
        <v>0</v>
      </c>
    </row>
    <row r="27" spans="1:7" x14ac:dyDescent="0.2">
      <c r="A27" s="20" t="s">
        <v>24</v>
      </c>
      <c r="B27" s="16">
        <v>1000</v>
      </c>
      <c r="C27" s="40">
        <v>361.75</v>
      </c>
      <c r="D27" s="31">
        <v>0.36180000000000001</v>
      </c>
      <c r="E27" s="40">
        <v>389.07</v>
      </c>
      <c r="F27" s="40">
        <v>260.5</v>
      </c>
      <c r="G27" s="40">
        <v>402</v>
      </c>
    </row>
    <row r="28" spans="1:7" x14ac:dyDescent="0.2">
      <c r="A28" s="20" t="s">
        <v>27</v>
      </c>
      <c r="B28" s="16">
        <v>13358.03</v>
      </c>
      <c r="C28" s="40">
        <v>6679.02</v>
      </c>
      <c r="D28" s="31">
        <v>0.5</v>
      </c>
      <c r="E28" s="40">
        <v>6479.58</v>
      </c>
      <c r="F28" s="40">
        <v>6021.36</v>
      </c>
      <c r="G28" s="40">
        <v>5820</v>
      </c>
    </row>
    <row r="29" spans="1:7" x14ac:dyDescent="0.2">
      <c r="A29" s="20" t="s">
        <v>48</v>
      </c>
      <c r="B29" s="16">
        <v>301847</v>
      </c>
      <c r="C29" s="40">
        <v>89969.279999999999</v>
      </c>
      <c r="D29" s="31">
        <v>0.29809999999999998</v>
      </c>
      <c r="E29" s="40">
        <v>40705.61</v>
      </c>
      <c r="F29" s="40">
        <v>8832.9599999999991</v>
      </c>
      <c r="G29" s="40">
        <v>29227.79</v>
      </c>
    </row>
    <row r="30" spans="1:7" x14ac:dyDescent="0.2">
      <c r="A30" s="20" t="s">
        <v>49</v>
      </c>
      <c r="B30" s="16">
        <v>383247.59</v>
      </c>
      <c r="C30" s="40">
        <v>191623.8</v>
      </c>
      <c r="D30" s="31">
        <v>0.5</v>
      </c>
      <c r="E30" s="40">
        <v>187352.34</v>
      </c>
      <c r="F30" s="40">
        <v>179359.5</v>
      </c>
      <c r="G30" s="40">
        <v>174280.8</v>
      </c>
    </row>
    <row r="31" spans="1:7" x14ac:dyDescent="0.2">
      <c r="A31" s="21" t="s">
        <v>60</v>
      </c>
      <c r="B31" s="18">
        <v>1867302.47</v>
      </c>
      <c r="C31" s="39">
        <v>792568.45</v>
      </c>
      <c r="D31" s="30">
        <v>0.4244</v>
      </c>
      <c r="E31" s="39">
        <v>770883.65</v>
      </c>
      <c r="F31" s="39">
        <v>664416.04</v>
      </c>
      <c r="G31" s="39">
        <v>670227.59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8.625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71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61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24</v>
      </c>
      <c r="B8" s="16">
        <v>0</v>
      </c>
      <c r="C8" s="42">
        <v>110.85</v>
      </c>
      <c r="D8" s="31">
        <v>0</v>
      </c>
      <c r="E8" s="42">
        <v>0</v>
      </c>
      <c r="F8" s="42">
        <v>0</v>
      </c>
      <c r="G8" s="42">
        <v>0</v>
      </c>
    </row>
    <row r="9" spans="1:7" x14ac:dyDescent="0.2">
      <c r="A9" s="20" t="s">
        <v>48</v>
      </c>
      <c r="B9" s="16">
        <v>1326000</v>
      </c>
      <c r="C9" s="42">
        <v>1214660.96</v>
      </c>
      <c r="D9" s="31">
        <v>0.91600000000000004</v>
      </c>
      <c r="E9" s="42">
        <v>228281.28</v>
      </c>
      <c r="F9" s="42">
        <v>483571.66</v>
      </c>
      <c r="G9" s="42">
        <v>1975789.73</v>
      </c>
    </row>
    <row r="10" spans="1:7" x14ac:dyDescent="0.2">
      <c r="A10" s="21" t="s">
        <v>61</v>
      </c>
      <c r="B10" s="18">
        <v>1326000</v>
      </c>
      <c r="C10" s="41">
        <v>1214771.81</v>
      </c>
      <c r="D10" s="30">
        <v>0.91610000000000003</v>
      </c>
      <c r="E10" s="41">
        <v>228281.28</v>
      </c>
      <c r="F10" s="41">
        <v>483571.66</v>
      </c>
      <c r="G10" s="41">
        <v>1975789.73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98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50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271832.34000000003</v>
      </c>
      <c r="C8" s="88">
        <v>139815.32</v>
      </c>
      <c r="D8" s="31">
        <v>0.51429999999999998</v>
      </c>
      <c r="E8" s="88">
        <v>156750.76</v>
      </c>
      <c r="F8" s="88">
        <v>122264.9</v>
      </c>
      <c r="G8" s="88">
        <v>115235.22</v>
      </c>
    </row>
    <row r="9" spans="1:7" x14ac:dyDescent="0.2">
      <c r="A9" s="20" t="s">
        <v>10</v>
      </c>
      <c r="B9" s="16">
        <v>123131.5</v>
      </c>
      <c r="C9" s="88">
        <v>62528.01</v>
      </c>
      <c r="D9" s="31">
        <v>0.50780000000000003</v>
      </c>
      <c r="E9" s="88">
        <v>62230.81</v>
      </c>
      <c r="F9" s="88">
        <v>54378.57</v>
      </c>
      <c r="G9" s="88">
        <v>51585.29</v>
      </c>
    </row>
    <row r="10" spans="1:7" x14ac:dyDescent="0.2">
      <c r="A10" s="20" t="s">
        <v>11</v>
      </c>
      <c r="B10" s="16">
        <v>728</v>
      </c>
      <c r="C10" s="88">
        <v>60.73</v>
      </c>
      <c r="D10" s="31">
        <v>8.3400000000000002E-2</v>
      </c>
      <c r="E10" s="88">
        <v>494.01</v>
      </c>
      <c r="F10" s="88">
        <v>221.03</v>
      </c>
      <c r="G10" s="88">
        <v>147.13</v>
      </c>
    </row>
    <row r="11" spans="1:7" x14ac:dyDescent="0.2">
      <c r="A11" s="20" t="s">
        <v>12</v>
      </c>
      <c r="B11" s="16">
        <v>29400</v>
      </c>
      <c r="C11" s="88">
        <v>8303.23</v>
      </c>
      <c r="D11" s="31">
        <v>0.28239999999999998</v>
      </c>
      <c r="E11" s="88">
        <v>14901.54</v>
      </c>
      <c r="F11" s="88">
        <v>8828.14</v>
      </c>
      <c r="G11" s="88">
        <v>13860.2</v>
      </c>
    </row>
    <row r="12" spans="1:7" x14ac:dyDescent="0.2">
      <c r="A12" s="20" t="s">
        <v>13</v>
      </c>
      <c r="B12" s="16">
        <v>12700</v>
      </c>
      <c r="C12" s="88">
        <v>1452.59</v>
      </c>
      <c r="D12" s="31">
        <v>0.1144</v>
      </c>
      <c r="E12" s="88">
        <v>2763.78</v>
      </c>
      <c r="F12" s="88">
        <v>5833.48</v>
      </c>
      <c r="G12" s="88">
        <v>3198.89</v>
      </c>
    </row>
    <row r="13" spans="1:7" x14ac:dyDescent="0.2">
      <c r="A13" s="20" t="s">
        <v>26</v>
      </c>
      <c r="B13" s="16">
        <v>9500</v>
      </c>
      <c r="C13" s="88">
        <v>2078.4899999999998</v>
      </c>
      <c r="D13" s="31">
        <v>0.21879999999999999</v>
      </c>
      <c r="E13" s="88">
        <v>1913.79</v>
      </c>
      <c r="F13" s="88">
        <v>3211.89</v>
      </c>
      <c r="G13" s="88">
        <v>3198.21</v>
      </c>
    </row>
    <row r="14" spans="1:7" x14ac:dyDescent="0.2">
      <c r="A14" s="20" t="s">
        <v>14</v>
      </c>
      <c r="B14" s="16">
        <v>100000</v>
      </c>
      <c r="C14" s="88">
        <v>37073.839999999997</v>
      </c>
      <c r="D14" s="31">
        <v>0.37069999999999997</v>
      </c>
      <c r="E14" s="88">
        <v>27324.880000000001</v>
      </c>
      <c r="F14" s="88">
        <v>42030.05</v>
      </c>
      <c r="G14" s="88">
        <v>6000.21</v>
      </c>
    </row>
    <row r="15" spans="1:7" x14ac:dyDescent="0.2">
      <c r="A15" s="20" t="s">
        <v>16</v>
      </c>
      <c r="B15" s="16">
        <v>1300</v>
      </c>
      <c r="C15" s="88">
        <v>403.65</v>
      </c>
      <c r="D15" s="31">
        <v>0.3105</v>
      </c>
      <c r="E15" s="88">
        <v>214</v>
      </c>
      <c r="F15" s="88">
        <v>1418.95</v>
      </c>
      <c r="G15" s="88">
        <v>0</v>
      </c>
    </row>
    <row r="16" spans="1:7" x14ac:dyDescent="0.2">
      <c r="A16" s="20" t="s">
        <v>17</v>
      </c>
      <c r="B16" s="16">
        <v>2000</v>
      </c>
      <c r="C16" s="88">
        <v>543</v>
      </c>
      <c r="D16" s="31">
        <v>0.27150000000000002</v>
      </c>
      <c r="E16" s="88">
        <v>125</v>
      </c>
      <c r="F16" s="88">
        <v>251</v>
      </c>
      <c r="G16" s="88">
        <v>304.85000000000002</v>
      </c>
    </row>
    <row r="17" spans="1:7" x14ac:dyDescent="0.2">
      <c r="A17" s="20" t="s">
        <v>18</v>
      </c>
      <c r="B17" s="16">
        <v>4700</v>
      </c>
      <c r="C17" s="88">
        <v>1111.97</v>
      </c>
      <c r="D17" s="31">
        <v>0.2366</v>
      </c>
      <c r="E17" s="88">
        <v>725</v>
      </c>
      <c r="F17" s="88">
        <v>3279</v>
      </c>
      <c r="G17" s="88">
        <v>505.24</v>
      </c>
    </row>
    <row r="18" spans="1:7" x14ac:dyDescent="0.2">
      <c r="A18" s="20" t="s">
        <v>19</v>
      </c>
      <c r="B18" s="16">
        <v>500</v>
      </c>
      <c r="C18" s="88">
        <v>-278.75</v>
      </c>
      <c r="D18" s="31">
        <v>-0.5575</v>
      </c>
      <c r="E18" s="88">
        <v>0</v>
      </c>
      <c r="F18" s="88">
        <v>0</v>
      </c>
      <c r="G18" s="88">
        <v>312.5</v>
      </c>
    </row>
    <row r="19" spans="1:7" x14ac:dyDescent="0.2">
      <c r="A19" s="20" t="s">
        <v>20</v>
      </c>
      <c r="B19" s="16">
        <v>0</v>
      </c>
      <c r="C19" s="88">
        <v>0</v>
      </c>
      <c r="D19" s="31">
        <v>0</v>
      </c>
      <c r="E19" s="88">
        <v>0</v>
      </c>
      <c r="F19" s="88">
        <v>0</v>
      </c>
      <c r="G19" s="88">
        <v>0</v>
      </c>
    </row>
    <row r="20" spans="1:7" x14ac:dyDescent="0.2">
      <c r="A20" s="20" t="s">
        <v>21</v>
      </c>
      <c r="B20" s="16">
        <v>915250</v>
      </c>
      <c r="C20" s="88">
        <v>200566.87</v>
      </c>
      <c r="D20" s="31">
        <v>0.21909999999999999</v>
      </c>
      <c r="E20" s="88">
        <v>212968.68</v>
      </c>
      <c r="F20" s="88">
        <v>263381.08</v>
      </c>
      <c r="G20" s="88">
        <v>272843.49</v>
      </c>
    </row>
    <row r="21" spans="1:7" x14ac:dyDescent="0.2">
      <c r="A21" s="20" t="s">
        <v>35</v>
      </c>
      <c r="B21" s="16">
        <v>0</v>
      </c>
      <c r="C21" s="88">
        <v>0</v>
      </c>
      <c r="D21" s="31">
        <v>0</v>
      </c>
      <c r="E21" s="88">
        <v>0</v>
      </c>
      <c r="F21" s="88">
        <v>0</v>
      </c>
      <c r="G21" s="88">
        <v>0</v>
      </c>
    </row>
    <row r="22" spans="1:7" x14ac:dyDescent="0.2">
      <c r="A22" s="20" t="s">
        <v>22</v>
      </c>
      <c r="B22" s="16">
        <v>12000</v>
      </c>
      <c r="C22" s="88">
        <v>3045.35</v>
      </c>
      <c r="D22" s="31">
        <v>0.25380000000000003</v>
      </c>
      <c r="E22" s="88">
        <v>2158.37</v>
      </c>
      <c r="F22" s="88">
        <v>3724.99</v>
      </c>
      <c r="G22" s="88">
        <v>6501.24</v>
      </c>
    </row>
    <row r="23" spans="1:7" x14ac:dyDescent="0.2">
      <c r="A23" s="20" t="s">
        <v>36</v>
      </c>
      <c r="B23" s="16">
        <v>80400</v>
      </c>
      <c r="C23" s="88">
        <v>31644.57</v>
      </c>
      <c r="D23" s="31">
        <v>0.39360000000000001</v>
      </c>
      <c r="E23" s="88">
        <v>61024.06</v>
      </c>
      <c r="F23" s="88">
        <v>38034.01</v>
      </c>
      <c r="G23" s="88">
        <v>27475.62</v>
      </c>
    </row>
    <row r="24" spans="1:7" x14ac:dyDescent="0.2">
      <c r="A24" s="20" t="s">
        <v>23</v>
      </c>
      <c r="B24" s="16">
        <v>2000</v>
      </c>
      <c r="C24" s="88">
        <v>0</v>
      </c>
      <c r="D24" s="31">
        <v>0</v>
      </c>
      <c r="E24" s="88">
        <v>6.6</v>
      </c>
      <c r="F24" s="88">
        <v>1045.02</v>
      </c>
      <c r="G24" s="88">
        <v>531.17999999999995</v>
      </c>
    </row>
    <row r="25" spans="1:7" x14ac:dyDescent="0.2">
      <c r="A25" s="20" t="s">
        <v>32</v>
      </c>
      <c r="B25" s="16">
        <v>108000</v>
      </c>
      <c r="C25" s="88">
        <v>63602.5</v>
      </c>
      <c r="D25" s="31">
        <v>0.58889999999999998</v>
      </c>
      <c r="E25" s="88">
        <v>40574.6</v>
      </c>
      <c r="F25" s="88">
        <v>41785.300000000003</v>
      </c>
      <c r="G25" s="88">
        <v>56977.43</v>
      </c>
    </row>
    <row r="26" spans="1:7" x14ac:dyDescent="0.2">
      <c r="A26" s="20" t="s">
        <v>24</v>
      </c>
      <c r="B26" s="16">
        <v>572</v>
      </c>
      <c r="C26" s="88">
        <v>0</v>
      </c>
      <c r="D26" s="31">
        <v>0</v>
      </c>
      <c r="E26" s="88">
        <v>0</v>
      </c>
      <c r="F26" s="88">
        <v>46.19</v>
      </c>
      <c r="G26" s="88">
        <v>77.760000000000005</v>
      </c>
    </row>
    <row r="27" spans="1:7" x14ac:dyDescent="0.2">
      <c r="A27" s="20" t="s">
        <v>45</v>
      </c>
      <c r="B27" s="16">
        <v>532722.46</v>
      </c>
      <c r="C27" s="88">
        <v>264397.21999999997</v>
      </c>
      <c r="D27" s="31">
        <v>0.49630000000000002</v>
      </c>
      <c r="E27" s="88">
        <v>301872.15999999997</v>
      </c>
      <c r="F27" s="88">
        <v>331791.96000000002</v>
      </c>
      <c r="G27" s="88">
        <v>353463.46</v>
      </c>
    </row>
    <row r="28" spans="1:7" x14ac:dyDescent="0.2">
      <c r="A28" s="20" t="s">
        <v>46</v>
      </c>
      <c r="B28" s="16">
        <v>2215000</v>
      </c>
      <c r="C28" s="88">
        <v>0</v>
      </c>
      <c r="D28" s="31">
        <v>0</v>
      </c>
      <c r="E28" s="88">
        <v>0</v>
      </c>
      <c r="F28" s="88">
        <v>0</v>
      </c>
      <c r="G28" s="88">
        <v>0</v>
      </c>
    </row>
    <row r="29" spans="1:7" x14ac:dyDescent="0.2">
      <c r="A29" s="20" t="s">
        <v>27</v>
      </c>
      <c r="B29" s="16">
        <v>2935.01</v>
      </c>
      <c r="C29" s="88">
        <v>1467.48</v>
      </c>
      <c r="D29" s="31">
        <v>0.5</v>
      </c>
      <c r="E29" s="88">
        <v>1423.68</v>
      </c>
      <c r="F29" s="88">
        <v>1323.24</v>
      </c>
      <c r="G29" s="88">
        <v>1279.02</v>
      </c>
    </row>
    <row r="30" spans="1:7" x14ac:dyDescent="0.2">
      <c r="A30" s="20" t="s">
        <v>48</v>
      </c>
      <c r="B30" s="16">
        <v>1038000</v>
      </c>
      <c r="C30" s="88">
        <v>72994.91</v>
      </c>
      <c r="D30" s="31">
        <v>7.0300000000000001E-2</v>
      </c>
      <c r="E30" s="88">
        <v>363331.74</v>
      </c>
      <c r="F30" s="88">
        <v>947700.98</v>
      </c>
      <c r="G30" s="88">
        <v>1556154.04</v>
      </c>
    </row>
    <row r="31" spans="1:7" x14ac:dyDescent="0.2">
      <c r="A31" s="21" t="s">
        <v>50</v>
      </c>
      <c r="B31" s="18">
        <v>5462671.3099999996</v>
      </c>
      <c r="C31" s="87">
        <v>890810.98</v>
      </c>
      <c r="D31" s="30">
        <v>0.16309999999999999</v>
      </c>
      <c r="E31" s="87">
        <v>1250803.46</v>
      </c>
      <c r="F31" s="87">
        <v>1870549.78</v>
      </c>
      <c r="G31" s="87">
        <v>2469650.98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7.75" bestFit="1" customWidth="1"/>
    <col min="2" max="2" width="10.5" bestFit="1" customWidth="1"/>
    <col min="3" max="3" width="11" style="24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96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5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51</v>
      </c>
      <c r="B7" s="18" t="s">
        <v>8</v>
      </c>
      <c r="C7" s="26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12</v>
      </c>
      <c r="B8" s="16">
        <v>6136</v>
      </c>
      <c r="C8" s="90">
        <v>0</v>
      </c>
      <c r="D8" s="31">
        <v>0</v>
      </c>
      <c r="E8" s="90">
        <v>0</v>
      </c>
      <c r="F8" s="90">
        <v>0</v>
      </c>
      <c r="G8" s="90">
        <v>0</v>
      </c>
    </row>
    <row r="9" spans="1:7" x14ac:dyDescent="0.2">
      <c r="A9" s="20" t="s">
        <v>14</v>
      </c>
      <c r="B9" s="16">
        <v>25000</v>
      </c>
      <c r="C9" s="90">
        <v>0</v>
      </c>
      <c r="D9" s="31">
        <v>0</v>
      </c>
      <c r="E9" s="90">
        <v>0</v>
      </c>
      <c r="F9" s="90">
        <v>0</v>
      </c>
      <c r="G9" s="90">
        <v>497</v>
      </c>
    </row>
    <row r="10" spans="1:7" x14ac:dyDescent="0.2">
      <c r="A10" s="20" t="s">
        <v>21</v>
      </c>
      <c r="B10" s="16">
        <v>110000</v>
      </c>
      <c r="C10" s="90">
        <v>8553.9</v>
      </c>
      <c r="D10" s="31">
        <v>7.7799999999999994E-2</v>
      </c>
      <c r="E10" s="90">
        <v>9639.99</v>
      </c>
      <c r="F10" s="90">
        <v>11867.56</v>
      </c>
      <c r="G10" s="90">
        <v>25633.54</v>
      </c>
    </row>
    <row r="11" spans="1:7" x14ac:dyDescent="0.2">
      <c r="A11" s="20" t="s">
        <v>35</v>
      </c>
      <c r="B11" s="16">
        <v>136000</v>
      </c>
      <c r="C11" s="90">
        <v>138072.79</v>
      </c>
      <c r="D11" s="31">
        <v>1.0152000000000001</v>
      </c>
      <c r="E11" s="90">
        <v>129244.58</v>
      </c>
      <c r="F11" s="90">
        <v>133124.28</v>
      </c>
      <c r="G11" s="90">
        <v>126701.3</v>
      </c>
    </row>
    <row r="12" spans="1:7" x14ac:dyDescent="0.2">
      <c r="A12" s="20" t="s">
        <v>22</v>
      </c>
      <c r="B12" s="16">
        <v>51600</v>
      </c>
      <c r="C12" s="90">
        <v>1265.18</v>
      </c>
      <c r="D12" s="31">
        <v>2.4500000000000001E-2</v>
      </c>
      <c r="E12" s="90">
        <v>1876.47</v>
      </c>
      <c r="F12" s="90">
        <v>9213.43</v>
      </c>
      <c r="G12" s="90">
        <v>0</v>
      </c>
    </row>
    <row r="13" spans="1:7" x14ac:dyDescent="0.2">
      <c r="A13" s="20" t="s">
        <v>24</v>
      </c>
      <c r="B13" s="16">
        <v>2050</v>
      </c>
      <c r="C13" s="90">
        <v>1951.1</v>
      </c>
      <c r="D13" s="31">
        <v>0.95179999999999998</v>
      </c>
      <c r="E13" s="90">
        <v>1400</v>
      </c>
      <c r="F13" s="90">
        <v>1400</v>
      </c>
      <c r="G13" s="90">
        <v>0</v>
      </c>
    </row>
    <row r="14" spans="1:7" x14ac:dyDescent="0.2">
      <c r="A14" s="20" t="s">
        <v>48</v>
      </c>
      <c r="B14" s="16">
        <v>50000</v>
      </c>
      <c r="C14" s="90">
        <v>158380.14000000001</v>
      </c>
      <c r="D14" s="31">
        <v>3.1676000000000002</v>
      </c>
      <c r="E14" s="90">
        <v>49710.9</v>
      </c>
      <c r="F14" s="90">
        <v>959.6</v>
      </c>
      <c r="G14" s="90">
        <v>-34403.800000000003</v>
      </c>
    </row>
    <row r="15" spans="1:7" x14ac:dyDescent="0.2">
      <c r="A15" s="21" t="s">
        <v>51</v>
      </c>
      <c r="B15" s="18">
        <v>380786</v>
      </c>
      <c r="C15" s="89">
        <v>308223.11</v>
      </c>
      <c r="D15" s="30">
        <v>0.80940000000000001</v>
      </c>
      <c r="E15" s="89">
        <v>191871.94</v>
      </c>
      <c r="F15" s="89">
        <v>156564.87</v>
      </c>
      <c r="G15" s="89">
        <v>118428.04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97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52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896117.44</v>
      </c>
      <c r="C8" s="92">
        <v>426848.13</v>
      </c>
      <c r="D8" s="31">
        <v>0.4763</v>
      </c>
      <c r="E8" s="92">
        <v>450670.59</v>
      </c>
      <c r="F8" s="92">
        <v>414799.2</v>
      </c>
      <c r="G8" s="92">
        <v>391478</v>
      </c>
    </row>
    <row r="9" spans="1:7" x14ac:dyDescent="0.2">
      <c r="A9" s="20" t="s">
        <v>10</v>
      </c>
      <c r="B9" s="16">
        <v>410334.49</v>
      </c>
      <c r="C9" s="92">
        <v>196234.69</v>
      </c>
      <c r="D9" s="31">
        <v>0.47820000000000001</v>
      </c>
      <c r="E9" s="92">
        <v>194729.68</v>
      </c>
      <c r="F9" s="92">
        <v>183516</v>
      </c>
      <c r="G9" s="92">
        <v>173676.04</v>
      </c>
    </row>
    <row r="10" spans="1:7" x14ac:dyDescent="0.2">
      <c r="A10" s="20" t="s">
        <v>11</v>
      </c>
      <c r="B10" s="16">
        <v>2400</v>
      </c>
      <c r="C10" s="92">
        <v>1278.32</v>
      </c>
      <c r="D10" s="31">
        <v>0.53259999999999996</v>
      </c>
      <c r="E10" s="92">
        <v>1094.28</v>
      </c>
      <c r="F10" s="92">
        <v>777.48</v>
      </c>
      <c r="G10" s="92">
        <v>625.37</v>
      </c>
    </row>
    <row r="11" spans="1:7" x14ac:dyDescent="0.2">
      <c r="A11" s="20" t="s">
        <v>12</v>
      </c>
      <c r="B11" s="16">
        <v>647300</v>
      </c>
      <c r="C11" s="92">
        <v>138416.51</v>
      </c>
      <c r="D11" s="31">
        <v>0.21379999999999999</v>
      </c>
      <c r="E11" s="92">
        <v>98264.58</v>
      </c>
      <c r="F11" s="92">
        <v>211865.15</v>
      </c>
      <c r="G11" s="92">
        <v>102117.59</v>
      </c>
    </row>
    <row r="12" spans="1:7" x14ac:dyDescent="0.2">
      <c r="A12" s="20" t="s">
        <v>13</v>
      </c>
      <c r="B12" s="16">
        <v>12000</v>
      </c>
      <c r="C12" s="92">
        <v>7095.99</v>
      </c>
      <c r="D12" s="31">
        <v>0.59130000000000005</v>
      </c>
      <c r="E12" s="92">
        <v>7379.4</v>
      </c>
      <c r="F12" s="92">
        <v>7851.04</v>
      </c>
      <c r="G12" s="92">
        <v>5614.93</v>
      </c>
    </row>
    <row r="13" spans="1:7" x14ac:dyDescent="0.2">
      <c r="A13" s="20" t="s">
        <v>26</v>
      </c>
      <c r="B13" s="16">
        <v>40650</v>
      </c>
      <c r="C13" s="92">
        <v>14649.37</v>
      </c>
      <c r="D13" s="31">
        <v>0.3604</v>
      </c>
      <c r="E13" s="92">
        <v>14065.55</v>
      </c>
      <c r="F13" s="92">
        <v>14252.32</v>
      </c>
      <c r="G13" s="92">
        <v>12569.34</v>
      </c>
    </row>
    <row r="14" spans="1:7" x14ac:dyDescent="0.2">
      <c r="A14" s="20" t="s">
        <v>14</v>
      </c>
      <c r="B14" s="16">
        <v>121800</v>
      </c>
      <c r="C14" s="92">
        <v>22297.32</v>
      </c>
      <c r="D14" s="31">
        <v>0.18310000000000001</v>
      </c>
      <c r="E14" s="92">
        <v>11270.26</v>
      </c>
      <c r="F14" s="92">
        <v>27153.01</v>
      </c>
      <c r="G14" s="92">
        <v>18107.419999999998</v>
      </c>
    </row>
    <row r="15" spans="1:7" x14ac:dyDescent="0.2">
      <c r="A15" s="20" t="s">
        <v>15</v>
      </c>
      <c r="B15" s="16">
        <v>0</v>
      </c>
      <c r="C15" s="92">
        <v>0</v>
      </c>
      <c r="D15" s="31">
        <v>0</v>
      </c>
      <c r="E15" s="92">
        <v>0</v>
      </c>
      <c r="F15" s="92">
        <v>0</v>
      </c>
      <c r="G15" s="92">
        <v>0</v>
      </c>
    </row>
    <row r="16" spans="1:7" x14ac:dyDescent="0.2">
      <c r="A16" s="20" t="s">
        <v>16</v>
      </c>
      <c r="B16" s="16">
        <v>3000</v>
      </c>
      <c r="C16" s="92">
        <v>3668.35</v>
      </c>
      <c r="D16" s="31">
        <v>1.2228000000000001</v>
      </c>
      <c r="E16" s="92">
        <v>1648.2</v>
      </c>
      <c r="F16" s="92">
        <v>2287.0700000000002</v>
      </c>
      <c r="G16" s="92">
        <v>1209.74</v>
      </c>
    </row>
    <row r="17" spans="1:7" x14ac:dyDescent="0.2">
      <c r="A17" s="20" t="s">
        <v>17</v>
      </c>
      <c r="B17" s="16">
        <v>2300</v>
      </c>
      <c r="C17" s="92">
        <v>70</v>
      </c>
      <c r="D17" s="31">
        <v>3.04E-2</v>
      </c>
      <c r="E17" s="92">
        <v>717</v>
      </c>
      <c r="F17" s="92">
        <v>984</v>
      </c>
      <c r="G17" s="92">
        <v>1362</v>
      </c>
    </row>
    <row r="18" spans="1:7" x14ac:dyDescent="0.2">
      <c r="A18" s="20" t="s">
        <v>18</v>
      </c>
      <c r="B18" s="16">
        <v>10980</v>
      </c>
      <c r="C18" s="92">
        <v>4918.34</v>
      </c>
      <c r="D18" s="31">
        <v>0.44790000000000002</v>
      </c>
      <c r="E18" s="92">
        <v>3624.65</v>
      </c>
      <c r="F18" s="92">
        <v>6724.5</v>
      </c>
      <c r="G18" s="92">
        <v>2993</v>
      </c>
    </row>
    <row r="19" spans="1:7" x14ac:dyDescent="0.2">
      <c r="A19" s="20" t="s">
        <v>19</v>
      </c>
      <c r="B19" s="16">
        <v>4800</v>
      </c>
      <c r="C19" s="92">
        <v>2638.62</v>
      </c>
      <c r="D19" s="31">
        <v>0.54969999999999997</v>
      </c>
      <c r="E19" s="92">
        <v>3273.01</v>
      </c>
      <c r="F19" s="92">
        <v>1997.65</v>
      </c>
      <c r="G19" s="92">
        <v>2967.02</v>
      </c>
    </row>
    <row r="20" spans="1:7" x14ac:dyDescent="0.2">
      <c r="A20" s="20" t="s">
        <v>20</v>
      </c>
      <c r="B20" s="16">
        <v>0</v>
      </c>
      <c r="C20" s="92">
        <v>0</v>
      </c>
      <c r="D20" s="31">
        <v>0</v>
      </c>
      <c r="E20" s="92">
        <v>0</v>
      </c>
      <c r="F20" s="92">
        <v>0</v>
      </c>
      <c r="G20" s="92">
        <v>0</v>
      </c>
    </row>
    <row r="21" spans="1:7" x14ac:dyDescent="0.2">
      <c r="A21" s="20" t="s">
        <v>21</v>
      </c>
      <c r="B21" s="16">
        <v>0</v>
      </c>
      <c r="C21" s="92">
        <v>233.67</v>
      </c>
      <c r="D21" s="31">
        <v>0</v>
      </c>
      <c r="E21" s="92">
        <v>0</v>
      </c>
      <c r="F21" s="92">
        <v>2062.71</v>
      </c>
      <c r="G21" s="92">
        <v>1991.13</v>
      </c>
    </row>
    <row r="22" spans="1:7" x14ac:dyDescent="0.2">
      <c r="A22" s="20" t="s">
        <v>35</v>
      </c>
      <c r="B22" s="16">
        <v>5800</v>
      </c>
      <c r="C22" s="92">
        <v>0</v>
      </c>
      <c r="D22" s="31">
        <v>0</v>
      </c>
      <c r="E22" s="92">
        <v>1182.71</v>
      </c>
      <c r="F22" s="92">
        <v>853.86</v>
      </c>
      <c r="G22" s="92">
        <v>1271.74</v>
      </c>
    </row>
    <row r="23" spans="1:7" x14ac:dyDescent="0.2">
      <c r="A23" s="20" t="s">
        <v>22</v>
      </c>
      <c r="B23" s="16">
        <v>26800</v>
      </c>
      <c r="C23" s="92">
        <v>16324.83</v>
      </c>
      <c r="D23" s="31">
        <v>0.60909999999999997</v>
      </c>
      <c r="E23" s="92">
        <v>1240.79</v>
      </c>
      <c r="F23" s="92">
        <v>3121.37</v>
      </c>
      <c r="G23" s="92">
        <v>5993.83</v>
      </c>
    </row>
    <row r="24" spans="1:7" x14ac:dyDescent="0.2">
      <c r="A24" s="20" t="s">
        <v>36</v>
      </c>
      <c r="B24" s="16">
        <v>35000</v>
      </c>
      <c r="C24" s="92">
        <v>12778.95</v>
      </c>
      <c r="D24" s="31">
        <v>0.36509999999999998</v>
      </c>
      <c r="E24" s="92">
        <v>14493.33</v>
      </c>
      <c r="F24" s="92">
        <v>9610.59</v>
      </c>
      <c r="G24" s="92">
        <v>19800.43</v>
      </c>
    </row>
    <row r="25" spans="1:7" x14ac:dyDescent="0.2">
      <c r="A25" s="20" t="s">
        <v>23</v>
      </c>
      <c r="B25" s="16">
        <v>1600</v>
      </c>
      <c r="C25" s="92">
        <v>0</v>
      </c>
      <c r="D25" s="31">
        <v>0</v>
      </c>
      <c r="E25" s="92">
        <v>780</v>
      </c>
      <c r="F25" s="92">
        <v>286.92</v>
      </c>
      <c r="G25" s="92">
        <v>4489.29</v>
      </c>
    </row>
    <row r="26" spans="1:7" x14ac:dyDescent="0.2">
      <c r="A26" s="20" t="s">
        <v>38</v>
      </c>
      <c r="B26" s="16">
        <v>0</v>
      </c>
      <c r="C26" s="92">
        <v>0</v>
      </c>
      <c r="D26" s="31">
        <v>0</v>
      </c>
      <c r="E26" s="92">
        <v>0</v>
      </c>
      <c r="F26" s="92">
        <v>0</v>
      </c>
      <c r="G26" s="92">
        <v>0</v>
      </c>
    </row>
    <row r="27" spans="1:7" x14ac:dyDescent="0.2">
      <c r="A27" s="20" t="s">
        <v>32</v>
      </c>
      <c r="B27" s="16">
        <v>56000</v>
      </c>
      <c r="C27" s="92">
        <v>24338.83</v>
      </c>
      <c r="D27" s="31">
        <v>0.43459999999999999</v>
      </c>
      <c r="E27" s="92">
        <v>17691.419999999998</v>
      </c>
      <c r="F27" s="92">
        <v>11383.1</v>
      </c>
      <c r="G27" s="92">
        <v>0</v>
      </c>
    </row>
    <row r="28" spans="1:7" x14ac:dyDescent="0.2">
      <c r="A28" s="20" t="s">
        <v>24</v>
      </c>
      <c r="B28" s="16">
        <v>3100</v>
      </c>
      <c r="C28" s="92">
        <v>1873.97</v>
      </c>
      <c r="D28" s="31">
        <v>0.60450000000000004</v>
      </c>
      <c r="E28" s="92">
        <v>2861.02</v>
      </c>
      <c r="F28" s="92">
        <v>1130.0899999999999</v>
      </c>
      <c r="G28" s="92">
        <v>477.16</v>
      </c>
    </row>
    <row r="29" spans="1:7" x14ac:dyDescent="0.2">
      <c r="A29" s="20" t="s">
        <v>44</v>
      </c>
      <c r="B29" s="16">
        <v>0</v>
      </c>
      <c r="C29" s="92">
        <v>0</v>
      </c>
      <c r="D29" s="31">
        <v>0</v>
      </c>
      <c r="E29" s="92">
        <v>0</v>
      </c>
      <c r="F29" s="92">
        <v>0</v>
      </c>
      <c r="G29" s="92">
        <v>0</v>
      </c>
    </row>
    <row r="30" spans="1:7" x14ac:dyDescent="0.2">
      <c r="A30" s="20" t="s">
        <v>27</v>
      </c>
      <c r="B30" s="16">
        <v>90540.87</v>
      </c>
      <c r="C30" s="92">
        <v>45270.42</v>
      </c>
      <c r="D30" s="31">
        <v>0.5</v>
      </c>
      <c r="E30" s="92">
        <v>43918.559999999998</v>
      </c>
      <c r="F30" s="92">
        <v>40812.660000000003</v>
      </c>
      <c r="G30" s="92">
        <v>39448.019999999997</v>
      </c>
    </row>
    <row r="31" spans="1:7" x14ac:dyDescent="0.2">
      <c r="A31" s="20" t="s">
        <v>48</v>
      </c>
      <c r="B31" s="16">
        <v>924940.83</v>
      </c>
      <c r="C31" s="92">
        <v>176433.25</v>
      </c>
      <c r="D31" s="31">
        <v>0.1908</v>
      </c>
      <c r="E31" s="92">
        <v>466779.04</v>
      </c>
      <c r="F31" s="92">
        <v>190079.59</v>
      </c>
      <c r="G31" s="92">
        <v>203682.22</v>
      </c>
    </row>
    <row r="32" spans="1:7" x14ac:dyDescent="0.2">
      <c r="A32" s="21" t="s">
        <v>52</v>
      </c>
      <c r="B32" s="18">
        <v>3295463.63</v>
      </c>
      <c r="C32" s="91">
        <v>1095369.56</v>
      </c>
      <c r="D32" s="30">
        <v>0.33239999999999997</v>
      </c>
      <c r="E32" s="91">
        <v>1335684.07</v>
      </c>
      <c r="F32" s="91">
        <v>1131548.31</v>
      </c>
      <c r="G32" s="91">
        <v>989874.27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95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53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445825.28000000003</v>
      </c>
      <c r="C8" s="94">
        <v>208430.74</v>
      </c>
      <c r="D8" s="31">
        <v>0.46750000000000003</v>
      </c>
      <c r="E8" s="94">
        <v>230230.91</v>
      </c>
      <c r="F8" s="94">
        <v>203983.83</v>
      </c>
      <c r="G8" s="94">
        <v>195193.16</v>
      </c>
    </row>
    <row r="9" spans="1:7" x14ac:dyDescent="0.2">
      <c r="A9" s="20" t="s">
        <v>10</v>
      </c>
      <c r="B9" s="16">
        <v>214793.15</v>
      </c>
      <c r="C9" s="94">
        <v>81805.33</v>
      </c>
      <c r="D9" s="31">
        <v>0.38090000000000002</v>
      </c>
      <c r="E9" s="94">
        <v>95159.06</v>
      </c>
      <c r="F9" s="94">
        <v>97889.59</v>
      </c>
      <c r="G9" s="94">
        <v>94027.58</v>
      </c>
    </row>
    <row r="10" spans="1:7" x14ac:dyDescent="0.2">
      <c r="A10" s="20" t="s">
        <v>11</v>
      </c>
      <c r="B10" s="16">
        <v>3600</v>
      </c>
      <c r="C10" s="94">
        <v>907.42</v>
      </c>
      <c r="D10" s="31">
        <v>0.25209999999999999</v>
      </c>
      <c r="E10" s="94">
        <v>1511.57</v>
      </c>
      <c r="F10" s="94">
        <v>3751.2</v>
      </c>
      <c r="G10" s="94">
        <v>1472.45</v>
      </c>
    </row>
    <row r="11" spans="1:7" x14ac:dyDescent="0.2">
      <c r="A11" s="20" t="s">
        <v>12</v>
      </c>
      <c r="B11" s="16">
        <v>3450</v>
      </c>
      <c r="C11" s="94">
        <v>359.48</v>
      </c>
      <c r="D11" s="31">
        <v>0.1042</v>
      </c>
      <c r="E11" s="94">
        <v>556.92999999999995</v>
      </c>
      <c r="F11" s="94">
        <v>166.7</v>
      </c>
      <c r="G11" s="94">
        <v>1024.21</v>
      </c>
    </row>
    <row r="12" spans="1:7" x14ac:dyDescent="0.2">
      <c r="A12" s="20" t="s">
        <v>26</v>
      </c>
      <c r="B12" s="16">
        <v>0</v>
      </c>
      <c r="C12" s="94">
        <v>0</v>
      </c>
      <c r="D12" s="31">
        <v>0</v>
      </c>
      <c r="E12" s="94">
        <v>0</v>
      </c>
      <c r="F12" s="94">
        <v>0</v>
      </c>
      <c r="G12" s="94">
        <v>0</v>
      </c>
    </row>
    <row r="13" spans="1:7" x14ac:dyDescent="0.2">
      <c r="A13" s="20" t="s">
        <v>14</v>
      </c>
      <c r="B13" s="16">
        <v>5300</v>
      </c>
      <c r="C13" s="94">
        <v>2618.61</v>
      </c>
      <c r="D13" s="31">
        <v>0.49409999999999998</v>
      </c>
      <c r="E13" s="94">
        <v>2023.87</v>
      </c>
      <c r="F13" s="94">
        <v>1870.38</v>
      </c>
      <c r="G13" s="94">
        <v>2036.67</v>
      </c>
    </row>
    <row r="14" spans="1:7" x14ac:dyDescent="0.2">
      <c r="A14" s="20" t="s">
        <v>15</v>
      </c>
      <c r="B14" s="16">
        <v>500</v>
      </c>
      <c r="C14" s="94">
        <v>0</v>
      </c>
      <c r="D14" s="31">
        <v>0</v>
      </c>
      <c r="E14" s="94">
        <v>0</v>
      </c>
      <c r="F14" s="94">
        <v>0</v>
      </c>
      <c r="G14" s="94">
        <v>0</v>
      </c>
    </row>
    <row r="15" spans="1:7" x14ac:dyDescent="0.2">
      <c r="A15" s="20" t="s">
        <v>16</v>
      </c>
      <c r="B15" s="16">
        <v>1000</v>
      </c>
      <c r="C15" s="94">
        <v>264.12</v>
      </c>
      <c r="D15" s="31">
        <v>0.2641</v>
      </c>
      <c r="E15" s="94">
        <v>0</v>
      </c>
      <c r="F15" s="94">
        <v>65.010000000000005</v>
      </c>
      <c r="G15" s="94">
        <v>0</v>
      </c>
    </row>
    <row r="16" spans="1:7" x14ac:dyDescent="0.2">
      <c r="A16" s="20" t="s">
        <v>17</v>
      </c>
      <c r="B16" s="16">
        <v>250</v>
      </c>
      <c r="C16" s="94">
        <v>150</v>
      </c>
      <c r="D16" s="31">
        <v>0.6</v>
      </c>
      <c r="E16" s="94">
        <v>150</v>
      </c>
      <c r="F16" s="94">
        <v>150</v>
      </c>
      <c r="G16" s="94">
        <v>150</v>
      </c>
    </row>
    <row r="17" spans="1:7" x14ac:dyDescent="0.2">
      <c r="A17" s="20" t="s">
        <v>18</v>
      </c>
      <c r="B17" s="16">
        <v>500</v>
      </c>
      <c r="C17" s="94">
        <v>0</v>
      </c>
      <c r="D17" s="31">
        <v>0</v>
      </c>
      <c r="E17" s="94">
        <v>85</v>
      </c>
      <c r="F17" s="94">
        <v>0</v>
      </c>
      <c r="G17" s="94">
        <v>344.24</v>
      </c>
    </row>
    <row r="18" spans="1:7" x14ac:dyDescent="0.2">
      <c r="A18" s="20" t="s">
        <v>20</v>
      </c>
      <c r="B18" s="16">
        <v>0</v>
      </c>
      <c r="C18" s="94">
        <v>0</v>
      </c>
      <c r="D18" s="31">
        <v>0</v>
      </c>
      <c r="E18" s="94">
        <v>0</v>
      </c>
      <c r="F18" s="94">
        <v>0</v>
      </c>
      <c r="G18" s="94">
        <v>0</v>
      </c>
    </row>
    <row r="19" spans="1:7" x14ac:dyDescent="0.2">
      <c r="A19" s="20" t="s">
        <v>22</v>
      </c>
      <c r="B19" s="16">
        <v>3000</v>
      </c>
      <c r="C19" s="94">
        <v>364.68</v>
      </c>
      <c r="D19" s="31">
        <v>0.1216</v>
      </c>
      <c r="E19" s="94">
        <v>737.67</v>
      </c>
      <c r="F19" s="94">
        <v>885.23</v>
      </c>
      <c r="G19" s="94">
        <v>1733.69</v>
      </c>
    </row>
    <row r="20" spans="1:7" x14ac:dyDescent="0.2">
      <c r="A20" s="20" t="s">
        <v>36</v>
      </c>
      <c r="B20" s="16">
        <v>0</v>
      </c>
      <c r="C20" s="94">
        <v>0</v>
      </c>
      <c r="D20" s="31">
        <v>0</v>
      </c>
      <c r="E20" s="94">
        <v>0</v>
      </c>
      <c r="F20" s="94">
        <v>0</v>
      </c>
      <c r="G20" s="94">
        <v>0</v>
      </c>
    </row>
    <row r="21" spans="1:7" x14ac:dyDescent="0.2">
      <c r="A21" s="20" t="s">
        <v>23</v>
      </c>
      <c r="B21" s="16">
        <v>125500</v>
      </c>
      <c r="C21" s="94">
        <v>46079.58</v>
      </c>
      <c r="D21" s="31">
        <v>0.36720000000000003</v>
      </c>
      <c r="E21" s="94">
        <v>43465</v>
      </c>
      <c r="F21" s="94">
        <v>40009.61</v>
      </c>
      <c r="G21" s="94">
        <v>46985.599999999999</v>
      </c>
    </row>
    <row r="22" spans="1:7" x14ac:dyDescent="0.2">
      <c r="A22" s="20" t="s">
        <v>38</v>
      </c>
      <c r="B22" s="16">
        <v>0</v>
      </c>
      <c r="C22" s="94">
        <v>0</v>
      </c>
      <c r="D22" s="31">
        <v>0</v>
      </c>
      <c r="E22" s="94">
        <v>0</v>
      </c>
      <c r="F22" s="94">
        <v>23.97</v>
      </c>
      <c r="G22" s="94">
        <v>4887.25</v>
      </c>
    </row>
    <row r="23" spans="1:7" x14ac:dyDescent="0.2">
      <c r="A23" s="20" t="s">
        <v>32</v>
      </c>
      <c r="B23" s="16">
        <v>0</v>
      </c>
      <c r="C23" s="94">
        <v>0</v>
      </c>
      <c r="D23" s="31">
        <v>0</v>
      </c>
      <c r="E23" s="94">
        <v>0</v>
      </c>
      <c r="F23" s="94">
        <v>0</v>
      </c>
      <c r="G23" s="94">
        <v>40</v>
      </c>
    </row>
    <row r="24" spans="1:7" x14ac:dyDescent="0.2">
      <c r="A24" s="20" t="s">
        <v>24</v>
      </c>
      <c r="B24" s="16">
        <v>136800</v>
      </c>
      <c r="C24" s="94">
        <v>52757.47</v>
      </c>
      <c r="D24" s="31">
        <v>0.38569999999999999</v>
      </c>
      <c r="E24" s="94">
        <v>54319.44</v>
      </c>
      <c r="F24" s="94">
        <v>47304.25</v>
      </c>
      <c r="G24" s="94">
        <v>35536</v>
      </c>
    </row>
    <row r="25" spans="1:7" x14ac:dyDescent="0.2">
      <c r="A25" s="20" t="s">
        <v>27</v>
      </c>
      <c r="B25" s="16">
        <v>11537.95</v>
      </c>
      <c r="C25" s="94">
        <v>5769</v>
      </c>
      <c r="D25" s="31">
        <v>0.5</v>
      </c>
      <c r="E25" s="94">
        <v>5596.68</v>
      </c>
      <c r="F25" s="94">
        <v>5200.92</v>
      </c>
      <c r="G25" s="94">
        <v>5026.9799999999996</v>
      </c>
    </row>
    <row r="26" spans="1:7" x14ac:dyDescent="0.2">
      <c r="A26" s="20" t="s">
        <v>48</v>
      </c>
      <c r="B26" s="16">
        <v>8379</v>
      </c>
      <c r="C26" s="94">
        <v>8395.66</v>
      </c>
      <c r="D26" s="31">
        <v>1.002</v>
      </c>
      <c r="E26" s="94">
        <v>0</v>
      </c>
      <c r="F26" s="94">
        <v>7211.78</v>
      </c>
      <c r="G26" s="94">
        <v>0</v>
      </c>
    </row>
    <row r="27" spans="1:7" x14ac:dyDescent="0.2">
      <c r="A27" s="21" t="s">
        <v>53</v>
      </c>
      <c r="B27" s="18">
        <v>960435.38</v>
      </c>
      <c r="C27" s="93">
        <v>407902.09</v>
      </c>
      <c r="D27" s="30">
        <v>0.42470000000000002</v>
      </c>
      <c r="E27" s="93">
        <v>433836.13</v>
      </c>
      <c r="F27" s="93">
        <v>408512.47</v>
      </c>
      <c r="G27" s="93">
        <v>388457.83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99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54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575581.98</v>
      </c>
      <c r="C8" s="96">
        <v>278952.83</v>
      </c>
      <c r="D8" s="31">
        <v>0.48459999999999998</v>
      </c>
      <c r="E8" s="96">
        <v>262667.34000000003</v>
      </c>
      <c r="F8" s="96">
        <v>241855.75</v>
      </c>
      <c r="G8" s="96">
        <v>236834.31</v>
      </c>
    </row>
    <row r="9" spans="1:7" x14ac:dyDescent="0.2">
      <c r="A9" s="20" t="s">
        <v>10</v>
      </c>
      <c r="B9" s="16">
        <v>255748.55</v>
      </c>
      <c r="C9" s="96">
        <v>120251.58</v>
      </c>
      <c r="D9" s="31">
        <v>0.47020000000000001</v>
      </c>
      <c r="E9" s="96">
        <v>107736.69</v>
      </c>
      <c r="F9" s="96">
        <v>98091.06</v>
      </c>
      <c r="G9" s="96">
        <v>101860.37</v>
      </c>
    </row>
    <row r="10" spans="1:7" x14ac:dyDescent="0.2">
      <c r="A10" s="20" t="s">
        <v>11</v>
      </c>
      <c r="B10" s="16">
        <v>1000</v>
      </c>
      <c r="C10" s="96">
        <v>13.26</v>
      </c>
      <c r="D10" s="31">
        <v>1.3299999999999999E-2</v>
      </c>
      <c r="E10" s="96">
        <v>715.89</v>
      </c>
      <c r="F10" s="96">
        <v>194.57</v>
      </c>
      <c r="G10" s="96">
        <v>681.15</v>
      </c>
    </row>
    <row r="11" spans="1:7" x14ac:dyDescent="0.2">
      <c r="A11" s="20" t="s">
        <v>12</v>
      </c>
      <c r="B11" s="16">
        <v>44900</v>
      </c>
      <c r="C11" s="96">
        <v>14073.64</v>
      </c>
      <c r="D11" s="31">
        <v>0.31340000000000001</v>
      </c>
      <c r="E11" s="96">
        <v>8531.9599999999991</v>
      </c>
      <c r="F11" s="96">
        <v>9095.24</v>
      </c>
      <c r="G11" s="96">
        <v>2789.03</v>
      </c>
    </row>
    <row r="12" spans="1:7" x14ac:dyDescent="0.2">
      <c r="A12" s="20" t="s">
        <v>13</v>
      </c>
      <c r="B12" s="16">
        <v>6000</v>
      </c>
      <c r="C12" s="96">
        <v>2924.65</v>
      </c>
      <c r="D12" s="31">
        <v>0.4874</v>
      </c>
      <c r="E12" s="96">
        <v>2014.9</v>
      </c>
      <c r="F12" s="96">
        <v>815.66</v>
      </c>
      <c r="G12" s="96">
        <v>3409.11</v>
      </c>
    </row>
    <row r="13" spans="1:7" x14ac:dyDescent="0.2">
      <c r="A13" s="20" t="s">
        <v>26</v>
      </c>
      <c r="B13" s="16">
        <v>25000</v>
      </c>
      <c r="C13" s="96">
        <v>10507.66</v>
      </c>
      <c r="D13" s="31">
        <v>0.42030000000000001</v>
      </c>
      <c r="E13" s="96">
        <v>7840.06</v>
      </c>
      <c r="F13" s="96">
        <v>8122.22</v>
      </c>
      <c r="G13" s="96">
        <v>6535.83</v>
      </c>
    </row>
    <row r="14" spans="1:7" x14ac:dyDescent="0.2">
      <c r="A14" s="20" t="s">
        <v>14</v>
      </c>
      <c r="B14" s="16">
        <v>70000</v>
      </c>
      <c r="C14" s="96">
        <v>7540.74</v>
      </c>
      <c r="D14" s="31">
        <v>0.1077</v>
      </c>
      <c r="E14" s="96">
        <v>15096.35</v>
      </c>
      <c r="F14" s="96">
        <v>2775.16</v>
      </c>
      <c r="G14" s="96">
        <v>32683.52</v>
      </c>
    </row>
    <row r="15" spans="1:7" x14ac:dyDescent="0.2">
      <c r="A15" s="20" t="s">
        <v>15</v>
      </c>
      <c r="B15" s="16">
        <v>0</v>
      </c>
      <c r="C15" s="96">
        <v>0</v>
      </c>
      <c r="D15" s="31">
        <v>0</v>
      </c>
      <c r="E15" s="96">
        <v>0</v>
      </c>
      <c r="F15" s="96">
        <v>0</v>
      </c>
      <c r="G15" s="96">
        <v>0</v>
      </c>
    </row>
    <row r="16" spans="1:7" x14ac:dyDescent="0.2">
      <c r="A16" s="20" t="s">
        <v>16</v>
      </c>
      <c r="B16" s="16">
        <v>3000</v>
      </c>
      <c r="C16" s="96">
        <v>686.54</v>
      </c>
      <c r="D16" s="31">
        <v>0.2288</v>
      </c>
      <c r="E16" s="96">
        <v>342.67</v>
      </c>
      <c r="F16" s="96">
        <v>527.34</v>
      </c>
      <c r="G16" s="96">
        <v>497.91</v>
      </c>
    </row>
    <row r="17" spans="1:7" x14ac:dyDescent="0.2">
      <c r="A17" s="20" t="s">
        <v>17</v>
      </c>
      <c r="B17" s="16">
        <v>800</v>
      </c>
      <c r="C17" s="96">
        <v>524.91</v>
      </c>
      <c r="D17" s="31">
        <v>0.65610000000000002</v>
      </c>
      <c r="E17" s="96">
        <v>214</v>
      </c>
      <c r="F17" s="96">
        <v>336</v>
      </c>
      <c r="G17" s="96">
        <v>392.5</v>
      </c>
    </row>
    <row r="18" spans="1:7" x14ac:dyDescent="0.2">
      <c r="A18" s="20" t="s">
        <v>18</v>
      </c>
      <c r="B18" s="16">
        <v>4000</v>
      </c>
      <c r="C18" s="96">
        <v>2512.73</v>
      </c>
      <c r="D18" s="31">
        <v>0.62819999999999998</v>
      </c>
      <c r="E18" s="96">
        <v>776</v>
      </c>
      <c r="F18" s="96">
        <v>714.31</v>
      </c>
      <c r="G18" s="96">
        <v>6200</v>
      </c>
    </row>
    <row r="19" spans="1:7" x14ac:dyDescent="0.2">
      <c r="A19" s="20" t="s">
        <v>19</v>
      </c>
      <c r="B19" s="16">
        <v>3800</v>
      </c>
      <c r="C19" s="96">
        <v>1316.87</v>
      </c>
      <c r="D19" s="31">
        <v>0.34649999999999997</v>
      </c>
      <c r="E19" s="96">
        <v>1115</v>
      </c>
      <c r="F19" s="96">
        <v>1984.07</v>
      </c>
      <c r="G19" s="96">
        <v>1250</v>
      </c>
    </row>
    <row r="20" spans="1:7" x14ac:dyDescent="0.2">
      <c r="A20" s="20" t="s">
        <v>20</v>
      </c>
      <c r="B20" s="16">
        <v>0</v>
      </c>
      <c r="C20" s="96">
        <v>0</v>
      </c>
      <c r="D20" s="31">
        <v>0</v>
      </c>
      <c r="E20" s="96">
        <v>0</v>
      </c>
      <c r="F20" s="96">
        <v>0</v>
      </c>
      <c r="G20" s="96">
        <v>0</v>
      </c>
    </row>
    <row r="21" spans="1:7" x14ac:dyDescent="0.2">
      <c r="A21" s="20" t="s">
        <v>21</v>
      </c>
      <c r="B21" s="16">
        <v>4750</v>
      </c>
      <c r="C21" s="96">
        <v>2022.78</v>
      </c>
      <c r="D21" s="31">
        <v>0.42580000000000001</v>
      </c>
      <c r="E21" s="96">
        <v>1673.3</v>
      </c>
      <c r="F21" s="96">
        <v>371.38</v>
      </c>
      <c r="G21" s="96">
        <v>762.98</v>
      </c>
    </row>
    <row r="22" spans="1:7" x14ac:dyDescent="0.2">
      <c r="A22" s="20" t="s">
        <v>35</v>
      </c>
      <c r="B22" s="16">
        <v>1000</v>
      </c>
      <c r="C22" s="96">
        <v>0</v>
      </c>
      <c r="D22" s="31">
        <v>0</v>
      </c>
      <c r="E22" s="96">
        <v>0</v>
      </c>
      <c r="F22" s="96">
        <v>0</v>
      </c>
      <c r="G22" s="96">
        <v>0</v>
      </c>
    </row>
    <row r="23" spans="1:7" x14ac:dyDescent="0.2">
      <c r="A23" s="20" t="s">
        <v>22</v>
      </c>
      <c r="B23" s="16">
        <v>5600</v>
      </c>
      <c r="C23" s="96">
        <v>515.12</v>
      </c>
      <c r="D23" s="31">
        <v>9.1999999999999998E-2</v>
      </c>
      <c r="E23" s="96">
        <v>225.07</v>
      </c>
      <c r="F23" s="96">
        <v>4106.25</v>
      </c>
      <c r="G23" s="96">
        <v>148.77000000000001</v>
      </c>
    </row>
    <row r="24" spans="1:7" x14ac:dyDescent="0.2">
      <c r="A24" s="20" t="s">
        <v>36</v>
      </c>
      <c r="B24" s="16">
        <v>20000</v>
      </c>
      <c r="C24" s="96">
        <v>6943.55</v>
      </c>
      <c r="D24" s="31">
        <v>0.34720000000000001</v>
      </c>
      <c r="E24" s="96">
        <v>3323.49</v>
      </c>
      <c r="F24" s="96">
        <v>11127.03</v>
      </c>
      <c r="G24" s="96">
        <v>3245.26</v>
      </c>
    </row>
    <row r="25" spans="1:7" x14ac:dyDescent="0.2">
      <c r="A25" s="20" t="s">
        <v>23</v>
      </c>
      <c r="B25" s="16">
        <v>0</v>
      </c>
      <c r="C25" s="96">
        <v>0</v>
      </c>
      <c r="D25" s="31">
        <v>0</v>
      </c>
      <c r="E25" s="96">
        <v>0</v>
      </c>
      <c r="F25" s="96">
        <v>0</v>
      </c>
      <c r="G25" s="96">
        <v>0</v>
      </c>
    </row>
    <row r="26" spans="1:7" x14ac:dyDescent="0.2">
      <c r="A26" s="20" t="s">
        <v>37</v>
      </c>
      <c r="B26" s="16">
        <v>0</v>
      </c>
      <c r="C26" s="96">
        <v>0</v>
      </c>
      <c r="D26" s="31">
        <v>0</v>
      </c>
      <c r="E26" s="96">
        <v>0</v>
      </c>
      <c r="F26" s="96">
        <v>0</v>
      </c>
      <c r="G26" s="96">
        <v>0</v>
      </c>
    </row>
    <row r="27" spans="1:7" x14ac:dyDescent="0.2">
      <c r="A27" s="20" t="s">
        <v>24</v>
      </c>
      <c r="B27" s="16">
        <v>1000</v>
      </c>
      <c r="C27" s="96">
        <v>702.21</v>
      </c>
      <c r="D27" s="31">
        <v>0.70220000000000005</v>
      </c>
      <c r="E27" s="96">
        <v>684.83</v>
      </c>
      <c r="F27" s="96">
        <v>915.37</v>
      </c>
      <c r="G27" s="96">
        <v>156.13</v>
      </c>
    </row>
    <row r="28" spans="1:7" x14ac:dyDescent="0.2">
      <c r="A28" s="20" t="s">
        <v>27</v>
      </c>
      <c r="B28" s="16">
        <v>26705.74</v>
      </c>
      <c r="C28" s="96">
        <v>13352.88</v>
      </c>
      <c r="D28" s="31">
        <v>0.5</v>
      </c>
      <c r="E28" s="96">
        <v>12954.12</v>
      </c>
      <c r="F28" s="96">
        <v>12038.04</v>
      </c>
      <c r="G28" s="96">
        <v>11635.5</v>
      </c>
    </row>
    <row r="29" spans="1:7" x14ac:dyDescent="0.2">
      <c r="A29" s="20" t="s">
        <v>48</v>
      </c>
      <c r="B29" s="16">
        <v>782080.83</v>
      </c>
      <c r="C29" s="96">
        <v>9317.69</v>
      </c>
      <c r="D29" s="31">
        <v>1.1900000000000001E-2</v>
      </c>
      <c r="E29" s="96">
        <v>298891.51</v>
      </c>
      <c r="F29" s="96">
        <v>57344.57</v>
      </c>
      <c r="G29" s="96">
        <v>379383.51</v>
      </c>
    </row>
    <row r="30" spans="1:7" x14ac:dyDescent="0.2">
      <c r="A30" s="21" t="s">
        <v>54</v>
      </c>
      <c r="B30" s="18">
        <v>1830967.1</v>
      </c>
      <c r="C30" s="95">
        <v>472159.64</v>
      </c>
      <c r="D30" s="30">
        <v>0.25790000000000002</v>
      </c>
      <c r="E30" s="95">
        <v>724803.18</v>
      </c>
      <c r="F30" s="95">
        <v>450414.02</v>
      </c>
      <c r="G30" s="95">
        <v>788465.88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workbookViewId="0">
      <selection activeCell="A39" sqref="A39"/>
    </sheetView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74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7</v>
      </c>
      <c r="B7" s="18" t="s">
        <v>8</v>
      </c>
      <c r="C7" s="18" t="s">
        <v>8</v>
      </c>
      <c r="D7" s="28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100440</v>
      </c>
      <c r="C8" s="60">
        <v>50219.65</v>
      </c>
      <c r="D8" s="31">
        <v>0.5</v>
      </c>
      <c r="E8" s="60">
        <v>50219.65</v>
      </c>
      <c r="F8" s="60">
        <v>50219.65</v>
      </c>
      <c r="G8" s="60">
        <v>50219.65</v>
      </c>
    </row>
    <row r="9" spans="1:7" x14ac:dyDescent="0.2">
      <c r="A9" s="20" t="s">
        <v>10</v>
      </c>
      <c r="B9" s="16">
        <v>16462.330000000002</v>
      </c>
      <c r="C9" s="60">
        <v>8612.49</v>
      </c>
      <c r="D9" s="31">
        <v>0.5232</v>
      </c>
      <c r="E9" s="60">
        <v>7911.23</v>
      </c>
      <c r="F9" s="60">
        <v>7919.42</v>
      </c>
      <c r="G9" s="60">
        <v>7851.14</v>
      </c>
    </row>
    <row r="10" spans="1:7" x14ac:dyDescent="0.2">
      <c r="A10" s="20" t="s">
        <v>11</v>
      </c>
      <c r="B10" s="16">
        <v>300</v>
      </c>
      <c r="C10" s="60">
        <v>132.22999999999999</v>
      </c>
      <c r="D10" s="31">
        <v>0.44080000000000003</v>
      </c>
      <c r="E10" s="60">
        <v>0</v>
      </c>
      <c r="F10" s="60">
        <v>14.33</v>
      </c>
      <c r="G10" s="60">
        <v>26.45</v>
      </c>
    </row>
    <row r="11" spans="1:7" x14ac:dyDescent="0.2">
      <c r="A11" s="20" t="s">
        <v>12</v>
      </c>
      <c r="B11" s="16">
        <v>1500</v>
      </c>
      <c r="C11" s="60">
        <v>1132.74</v>
      </c>
      <c r="D11" s="31">
        <v>0.75519999999999998</v>
      </c>
      <c r="E11" s="60">
        <v>843.48</v>
      </c>
      <c r="F11" s="60">
        <v>174.39</v>
      </c>
      <c r="G11" s="60">
        <v>1082.95</v>
      </c>
    </row>
    <row r="12" spans="1:7" x14ac:dyDescent="0.2">
      <c r="A12" s="20" t="s">
        <v>13</v>
      </c>
      <c r="B12" s="16">
        <v>0</v>
      </c>
      <c r="C12" s="60">
        <v>0</v>
      </c>
      <c r="D12" s="31">
        <v>0</v>
      </c>
      <c r="E12" s="60">
        <v>0</v>
      </c>
      <c r="F12" s="60">
        <v>0</v>
      </c>
      <c r="G12" s="60">
        <v>0</v>
      </c>
    </row>
    <row r="13" spans="1:7" x14ac:dyDescent="0.2">
      <c r="A13" s="20" t="s">
        <v>14</v>
      </c>
      <c r="B13" s="16">
        <v>0</v>
      </c>
      <c r="C13" s="60">
        <v>0</v>
      </c>
      <c r="D13" s="31">
        <v>0</v>
      </c>
      <c r="E13" s="60">
        <v>0</v>
      </c>
      <c r="F13" s="60">
        <v>0</v>
      </c>
      <c r="G13" s="60">
        <v>0</v>
      </c>
    </row>
    <row r="14" spans="1:7" x14ac:dyDescent="0.2">
      <c r="A14" s="20" t="s">
        <v>15</v>
      </c>
      <c r="B14" s="16">
        <v>500</v>
      </c>
      <c r="C14" s="60">
        <v>208.89</v>
      </c>
      <c r="D14" s="31">
        <v>0.4178</v>
      </c>
      <c r="E14" s="60">
        <v>0</v>
      </c>
      <c r="F14" s="60">
        <v>0</v>
      </c>
      <c r="G14" s="60">
        <v>0</v>
      </c>
    </row>
    <row r="15" spans="1:7" x14ac:dyDescent="0.2">
      <c r="A15" s="20" t="s">
        <v>16</v>
      </c>
      <c r="B15" s="16">
        <v>18000</v>
      </c>
      <c r="C15" s="60">
        <v>3058.34</v>
      </c>
      <c r="D15" s="31">
        <v>0.1699</v>
      </c>
      <c r="E15" s="60">
        <v>5020.9799999999996</v>
      </c>
      <c r="F15" s="60">
        <v>3427.71</v>
      </c>
      <c r="G15" s="60">
        <v>2106.71</v>
      </c>
    </row>
    <row r="16" spans="1:7" x14ac:dyDescent="0.2">
      <c r="A16" s="20" t="s">
        <v>17</v>
      </c>
      <c r="B16" s="16">
        <v>2500</v>
      </c>
      <c r="C16" s="60">
        <v>0</v>
      </c>
      <c r="D16" s="31">
        <v>0</v>
      </c>
      <c r="E16" s="60">
        <v>0</v>
      </c>
      <c r="F16" s="60">
        <v>0</v>
      </c>
      <c r="G16" s="60">
        <v>0</v>
      </c>
    </row>
    <row r="17" spans="1:7" x14ac:dyDescent="0.2">
      <c r="A17" s="20" t="s">
        <v>18</v>
      </c>
      <c r="B17" s="16">
        <v>1700</v>
      </c>
      <c r="C17" s="60">
        <v>745</v>
      </c>
      <c r="D17" s="31">
        <v>0.43819999999999998</v>
      </c>
      <c r="E17" s="60">
        <v>1850</v>
      </c>
      <c r="F17" s="60">
        <v>168</v>
      </c>
      <c r="G17" s="60">
        <v>35</v>
      </c>
    </row>
    <row r="18" spans="1:7" x14ac:dyDescent="0.2">
      <c r="A18" s="20" t="s">
        <v>19</v>
      </c>
      <c r="B18" s="16">
        <v>0</v>
      </c>
      <c r="C18" s="60">
        <v>0</v>
      </c>
      <c r="D18" s="31">
        <v>0</v>
      </c>
      <c r="E18" s="60">
        <v>0</v>
      </c>
      <c r="F18" s="60">
        <v>880</v>
      </c>
      <c r="G18" s="60">
        <v>2640</v>
      </c>
    </row>
    <row r="19" spans="1:7" x14ac:dyDescent="0.2">
      <c r="A19" s="20" t="s">
        <v>20</v>
      </c>
      <c r="B19" s="16">
        <v>0</v>
      </c>
      <c r="C19" s="60">
        <v>0</v>
      </c>
      <c r="D19" s="31">
        <v>0</v>
      </c>
      <c r="E19" s="60">
        <v>0</v>
      </c>
      <c r="F19" s="60">
        <v>0</v>
      </c>
      <c r="G19" s="60">
        <v>0</v>
      </c>
    </row>
    <row r="20" spans="1:7" x14ac:dyDescent="0.2">
      <c r="A20" s="20" t="s">
        <v>21</v>
      </c>
      <c r="B20" s="16">
        <v>0</v>
      </c>
      <c r="C20" s="60">
        <v>0</v>
      </c>
      <c r="D20" s="31">
        <v>0</v>
      </c>
      <c r="E20" s="60">
        <v>0</v>
      </c>
      <c r="F20" s="60">
        <v>7471.65</v>
      </c>
      <c r="G20" s="60">
        <v>3411.27</v>
      </c>
    </row>
    <row r="21" spans="1:7" x14ac:dyDescent="0.2">
      <c r="A21" s="20" t="s">
        <v>22</v>
      </c>
      <c r="B21" s="16">
        <v>1968</v>
      </c>
      <c r="C21" s="60">
        <v>820</v>
      </c>
      <c r="D21" s="31">
        <v>0.41670000000000001</v>
      </c>
      <c r="E21" s="60">
        <v>1259</v>
      </c>
      <c r="F21" s="60">
        <v>525</v>
      </c>
      <c r="G21" s="60">
        <v>2153.08</v>
      </c>
    </row>
    <row r="22" spans="1:7" x14ac:dyDescent="0.2">
      <c r="A22" s="20" t="s">
        <v>23</v>
      </c>
      <c r="B22" s="16">
        <v>0</v>
      </c>
      <c r="C22" s="60">
        <v>0</v>
      </c>
      <c r="D22" s="31">
        <v>0</v>
      </c>
      <c r="E22" s="60">
        <v>0</v>
      </c>
      <c r="F22" s="60">
        <v>0</v>
      </c>
      <c r="G22" s="60">
        <v>0</v>
      </c>
    </row>
    <row r="23" spans="1:7" x14ac:dyDescent="0.2">
      <c r="A23" s="20" t="s">
        <v>32</v>
      </c>
      <c r="B23" s="16">
        <v>0</v>
      </c>
      <c r="C23" s="60">
        <v>0</v>
      </c>
      <c r="D23" s="31">
        <v>0</v>
      </c>
      <c r="E23" s="60">
        <v>0</v>
      </c>
      <c r="F23" s="60">
        <v>22.26</v>
      </c>
      <c r="G23" s="60">
        <v>0</v>
      </c>
    </row>
    <row r="24" spans="1:7" x14ac:dyDescent="0.2">
      <c r="A24" s="20" t="s">
        <v>24</v>
      </c>
      <c r="B24" s="16">
        <v>0</v>
      </c>
      <c r="C24" s="60">
        <v>200</v>
      </c>
      <c r="D24" s="31">
        <v>0</v>
      </c>
      <c r="E24" s="60">
        <v>0</v>
      </c>
      <c r="F24" s="60">
        <v>0</v>
      </c>
      <c r="G24" s="60">
        <v>0</v>
      </c>
    </row>
    <row r="25" spans="1:7" x14ac:dyDescent="0.2">
      <c r="A25" s="20" t="s">
        <v>48</v>
      </c>
      <c r="B25" s="16">
        <v>0</v>
      </c>
      <c r="C25" s="60">
        <v>0</v>
      </c>
      <c r="D25" s="31">
        <v>0</v>
      </c>
      <c r="E25" s="60">
        <v>2729.82</v>
      </c>
      <c r="F25" s="60">
        <v>0</v>
      </c>
      <c r="G25" s="60">
        <v>0</v>
      </c>
    </row>
    <row r="26" spans="1:7" x14ac:dyDescent="0.2">
      <c r="A26" s="21" t="s">
        <v>7</v>
      </c>
      <c r="B26" s="18">
        <v>143370.32999999999</v>
      </c>
      <c r="C26" s="59">
        <v>65129.34</v>
      </c>
      <c r="D26" s="30">
        <v>0.45429999999999998</v>
      </c>
      <c r="E26" s="59">
        <v>69834.16</v>
      </c>
      <c r="F26" s="59">
        <v>70822.41</v>
      </c>
      <c r="G26" s="59">
        <v>69526.25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8.875" bestFit="1" customWidth="1"/>
    <col min="2" max="2" width="11.25" bestFit="1" customWidth="1"/>
    <col min="3" max="3" width="11" bestFit="1" customWidth="1"/>
    <col min="4" max="4" width="9.375" style="7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100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55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12</v>
      </c>
      <c r="B8" s="16">
        <v>22500</v>
      </c>
      <c r="C8" s="98">
        <v>5595.58</v>
      </c>
      <c r="D8" s="31">
        <v>0.2487</v>
      </c>
      <c r="E8" s="98">
        <v>1035</v>
      </c>
      <c r="F8" s="98">
        <v>23</v>
      </c>
      <c r="G8" s="98">
        <v>0</v>
      </c>
    </row>
    <row r="9" spans="1:7" x14ac:dyDescent="0.2">
      <c r="A9" s="20" t="s">
        <v>26</v>
      </c>
      <c r="B9" s="16">
        <v>0</v>
      </c>
      <c r="C9" s="98">
        <v>0</v>
      </c>
      <c r="D9" s="31">
        <v>0</v>
      </c>
      <c r="E9" s="98">
        <v>0</v>
      </c>
      <c r="F9" s="98">
        <v>0</v>
      </c>
      <c r="G9" s="98">
        <v>0</v>
      </c>
    </row>
    <row r="10" spans="1:7" x14ac:dyDescent="0.2">
      <c r="A10" s="20" t="s">
        <v>14</v>
      </c>
      <c r="B10" s="16">
        <v>3280830.51</v>
      </c>
      <c r="C10" s="98">
        <v>1855904.78</v>
      </c>
      <c r="D10" s="31">
        <v>0.56569999999999998</v>
      </c>
      <c r="E10" s="98">
        <v>1877104.32</v>
      </c>
      <c r="F10" s="98">
        <v>1876888.26</v>
      </c>
      <c r="G10" s="98">
        <v>1605562.28</v>
      </c>
    </row>
    <row r="11" spans="1:7" x14ac:dyDescent="0.2">
      <c r="A11" s="20" t="s">
        <v>21</v>
      </c>
      <c r="B11" s="16">
        <v>0</v>
      </c>
      <c r="C11" s="98">
        <v>0</v>
      </c>
      <c r="D11" s="31">
        <v>0</v>
      </c>
      <c r="E11" s="98">
        <v>0</v>
      </c>
      <c r="F11" s="98">
        <v>0</v>
      </c>
      <c r="G11" s="98">
        <v>0</v>
      </c>
    </row>
    <row r="12" spans="1:7" x14ac:dyDescent="0.2">
      <c r="A12" s="20" t="s">
        <v>22</v>
      </c>
      <c r="B12" s="16">
        <v>0</v>
      </c>
      <c r="C12" s="98">
        <v>0</v>
      </c>
      <c r="D12" s="31">
        <v>0</v>
      </c>
      <c r="E12" s="98">
        <v>0</v>
      </c>
      <c r="F12" s="98">
        <v>0</v>
      </c>
      <c r="G12" s="98">
        <v>0</v>
      </c>
    </row>
    <row r="13" spans="1:7" x14ac:dyDescent="0.2">
      <c r="A13" s="20" t="s">
        <v>36</v>
      </c>
      <c r="B13" s="16">
        <v>0</v>
      </c>
      <c r="C13" s="98">
        <v>0</v>
      </c>
      <c r="D13" s="31">
        <v>0</v>
      </c>
      <c r="E13" s="98">
        <v>0</v>
      </c>
      <c r="F13" s="98">
        <v>0</v>
      </c>
      <c r="G13" s="98">
        <v>0</v>
      </c>
    </row>
    <row r="14" spans="1:7" x14ac:dyDescent="0.2">
      <c r="A14" s="20" t="s">
        <v>32</v>
      </c>
      <c r="B14" s="16">
        <v>46000</v>
      </c>
      <c r="C14" s="98">
        <v>0</v>
      </c>
      <c r="D14" s="31">
        <v>0</v>
      </c>
      <c r="E14" s="98">
        <v>0</v>
      </c>
      <c r="F14" s="98">
        <v>0</v>
      </c>
      <c r="G14" s="98">
        <v>0</v>
      </c>
    </row>
    <row r="15" spans="1:7" x14ac:dyDescent="0.2">
      <c r="A15" s="20" t="s">
        <v>24</v>
      </c>
      <c r="B15" s="16">
        <v>0</v>
      </c>
      <c r="C15" s="98">
        <v>0</v>
      </c>
      <c r="D15" s="31">
        <v>0</v>
      </c>
      <c r="E15" s="98">
        <v>0</v>
      </c>
      <c r="F15" s="98">
        <v>0</v>
      </c>
      <c r="G15" s="98">
        <v>0</v>
      </c>
    </row>
    <row r="16" spans="1:7" x14ac:dyDescent="0.2">
      <c r="A16" s="20" t="s">
        <v>44</v>
      </c>
      <c r="B16" s="16">
        <v>0</v>
      </c>
      <c r="C16" s="98">
        <v>0</v>
      </c>
      <c r="D16" s="31">
        <v>0</v>
      </c>
      <c r="E16" s="98">
        <v>0</v>
      </c>
      <c r="F16" s="98">
        <v>0</v>
      </c>
      <c r="G16" s="98">
        <v>0</v>
      </c>
    </row>
    <row r="17" spans="1:7" x14ac:dyDescent="0.2">
      <c r="A17" s="20" t="s">
        <v>45</v>
      </c>
      <c r="B17" s="16">
        <v>1455281.26</v>
      </c>
      <c r="C17" s="98">
        <v>725467.95</v>
      </c>
      <c r="D17" s="31">
        <v>0.4985</v>
      </c>
      <c r="E17" s="98">
        <v>772806.92</v>
      </c>
      <c r="F17" s="98">
        <v>788980.44</v>
      </c>
      <c r="G17" s="98">
        <v>820077.23</v>
      </c>
    </row>
    <row r="18" spans="1:7" x14ac:dyDescent="0.2">
      <c r="A18" s="20" t="s">
        <v>46</v>
      </c>
      <c r="B18" s="16">
        <v>2030000</v>
      </c>
      <c r="C18" s="98">
        <v>0</v>
      </c>
      <c r="D18" s="31">
        <v>0</v>
      </c>
      <c r="E18" s="98">
        <v>0</v>
      </c>
      <c r="F18" s="98">
        <v>0</v>
      </c>
      <c r="G18" s="98">
        <v>0</v>
      </c>
    </row>
    <row r="19" spans="1:7" x14ac:dyDescent="0.2">
      <c r="A19" s="20" t="s">
        <v>48</v>
      </c>
      <c r="B19" s="16">
        <v>335000</v>
      </c>
      <c r="C19" s="98">
        <v>214563.14</v>
      </c>
      <c r="D19" s="31">
        <v>0.64049999999999996</v>
      </c>
      <c r="E19" s="98">
        <v>121706.58</v>
      </c>
      <c r="F19" s="98">
        <v>2052332.68</v>
      </c>
      <c r="G19" s="98">
        <v>3048676.57</v>
      </c>
    </row>
    <row r="20" spans="1:7" x14ac:dyDescent="0.2">
      <c r="A20" s="21" t="s">
        <v>55</v>
      </c>
      <c r="B20" s="18">
        <v>7169611.7699999996</v>
      </c>
      <c r="C20" s="97">
        <v>2801531.45</v>
      </c>
      <c r="D20" s="30">
        <v>0.39079999999999998</v>
      </c>
      <c r="E20" s="97">
        <v>2772652.82</v>
      </c>
      <c r="F20" s="97">
        <v>4718224.38</v>
      </c>
      <c r="G20" s="97">
        <v>5474316.0800000001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8.62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77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62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12</v>
      </c>
      <c r="B8" s="16">
        <v>0</v>
      </c>
      <c r="C8" s="44">
        <v>0</v>
      </c>
      <c r="D8" s="31">
        <v>0</v>
      </c>
      <c r="E8" s="44">
        <v>0</v>
      </c>
      <c r="F8" s="44">
        <v>0</v>
      </c>
      <c r="G8" s="44">
        <v>0</v>
      </c>
    </row>
    <row r="9" spans="1:7" x14ac:dyDescent="0.2">
      <c r="A9" s="20" t="s">
        <v>21</v>
      </c>
      <c r="B9" s="16">
        <v>1250</v>
      </c>
      <c r="C9" s="44">
        <v>412.2</v>
      </c>
      <c r="D9" s="31">
        <v>0.32979999999999998</v>
      </c>
      <c r="E9" s="44">
        <v>383.54</v>
      </c>
      <c r="F9" s="44">
        <v>454.52</v>
      </c>
      <c r="G9" s="44">
        <v>260.64999999999998</v>
      </c>
    </row>
    <row r="10" spans="1:7" x14ac:dyDescent="0.2">
      <c r="A10" s="20" t="s">
        <v>22</v>
      </c>
      <c r="B10" s="16">
        <v>7000</v>
      </c>
      <c r="C10" s="44">
        <v>1897.51</v>
      </c>
      <c r="D10" s="31">
        <v>0.27110000000000001</v>
      </c>
      <c r="E10" s="44">
        <v>3034.97</v>
      </c>
      <c r="F10" s="44">
        <v>0</v>
      </c>
      <c r="G10" s="44">
        <v>219.63</v>
      </c>
    </row>
    <row r="11" spans="1:7" x14ac:dyDescent="0.2">
      <c r="A11" s="20" t="s">
        <v>23</v>
      </c>
      <c r="B11" s="16">
        <v>36274</v>
      </c>
      <c r="C11" s="44">
        <v>2916.9</v>
      </c>
      <c r="D11" s="31">
        <v>8.0399999999999999E-2</v>
      </c>
      <c r="E11" s="44">
        <v>961.65</v>
      </c>
      <c r="F11" s="44">
        <v>0</v>
      </c>
      <c r="G11" s="44">
        <v>1700</v>
      </c>
    </row>
    <row r="12" spans="1:7" x14ac:dyDescent="0.2">
      <c r="A12" s="20" t="s">
        <v>38</v>
      </c>
      <c r="B12" s="16">
        <v>0</v>
      </c>
      <c r="C12" s="44">
        <v>210.03</v>
      </c>
      <c r="D12" s="31">
        <v>0</v>
      </c>
      <c r="E12" s="44">
        <v>7.54</v>
      </c>
      <c r="F12" s="44">
        <v>3.53</v>
      </c>
      <c r="G12" s="44">
        <v>33.31</v>
      </c>
    </row>
    <row r="13" spans="1:7" x14ac:dyDescent="0.2">
      <c r="A13" s="20" t="s">
        <v>24</v>
      </c>
      <c r="B13" s="16">
        <v>0</v>
      </c>
      <c r="C13" s="44">
        <v>0</v>
      </c>
      <c r="D13" s="31">
        <v>0</v>
      </c>
      <c r="E13" s="44">
        <v>0</v>
      </c>
      <c r="F13" s="44">
        <v>0</v>
      </c>
      <c r="G13" s="44">
        <v>0</v>
      </c>
    </row>
    <row r="14" spans="1:7" x14ac:dyDescent="0.2">
      <c r="A14" s="20" t="s">
        <v>49</v>
      </c>
      <c r="B14" s="16">
        <v>2978.53</v>
      </c>
      <c r="C14" s="44">
        <v>1489.26</v>
      </c>
      <c r="D14" s="31">
        <v>0.5</v>
      </c>
      <c r="E14" s="44">
        <v>1459.98</v>
      </c>
      <c r="F14" s="44">
        <v>1397.58</v>
      </c>
      <c r="G14" s="44">
        <v>1369.5</v>
      </c>
    </row>
    <row r="15" spans="1:7" x14ac:dyDescent="0.2">
      <c r="A15" s="21" t="s">
        <v>62</v>
      </c>
      <c r="B15" s="18">
        <v>47502.53</v>
      </c>
      <c r="C15" s="43">
        <v>6925.9</v>
      </c>
      <c r="D15" s="30">
        <v>0.14580000000000001</v>
      </c>
      <c r="E15" s="43">
        <v>5847.68</v>
      </c>
      <c r="F15" s="43">
        <v>1855.63</v>
      </c>
      <c r="G15" s="43">
        <v>3583.09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91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63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0</v>
      </c>
      <c r="C8" s="46">
        <v>0</v>
      </c>
      <c r="D8" s="31">
        <v>0</v>
      </c>
      <c r="E8" s="46">
        <v>0</v>
      </c>
      <c r="F8" s="46">
        <v>0</v>
      </c>
      <c r="G8" s="46">
        <v>0</v>
      </c>
    </row>
    <row r="9" spans="1:7" x14ac:dyDescent="0.2">
      <c r="A9" s="20" t="s">
        <v>10</v>
      </c>
      <c r="B9" s="16">
        <v>0</v>
      </c>
      <c r="C9" s="46">
        <v>0</v>
      </c>
      <c r="D9" s="31">
        <v>0</v>
      </c>
      <c r="E9" s="46">
        <v>0</v>
      </c>
      <c r="F9" s="46">
        <v>0</v>
      </c>
      <c r="G9" s="46">
        <v>0</v>
      </c>
    </row>
    <row r="10" spans="1:7" x14ac:dyDescent="0.2">
      <c r="A10" s="20" t="s">
        <v>11</v>
      </c>
      <c r="B10" s="16">
        <v>0</v>
      </c>
      <c r="C10" s="46">
        <v>0</v>
      </c>
      <c r="D10" s="31">
        <v>0</v>
      </c>
      <c r="E10" s="46">
        <v>0</v>
      </c>
      <c r="F10" s="46">
        <v>0</v>
      </c>
      <c r="G10" s="46">
        <v>0</v>
      </c>
    </row>
    <row r="11" spans="1:7" x14ac:dyDescent="0.2">
      <c r="A11" s="20" t="s">
        <v>12</v>
      </c>
      <c r="B11" s="16">
        <v>0</v>
      </c>
      <c r="C11" s="46">
        <v>0</v>
      </c>
      <c r="D11" s="31">
        <v>0</v>
      </c>
      <c r="E11" s="46">
        <v>0</v>
      </c>
      <c r="F11" s="46">
        <v>0</v>
      </c>
      <c r="G11" s="46">
        <v>0</v>
      </c>
    </row>
    <row r="12" spans="1:7" x14ac:dyDescent="0.2">
      <c r="A12" s="20" t="s">
        <v>26</v>
      </c>
      <c r="B12" s="16">
        <v>0</v>
      </c>
      <c r="C12" s="46">
        <v>0</v>
      </c>
      <c r="D12" s="31">
        <v>0</v>
      </c>
      <c r="E12" s="46">
        <v>0</v>
      </c>
      <c r="F12" s="46">
        <v>0</v>
      </c>
      <c r="G12" s="46">
        <v>0</v>
      </c>
    </row>
    <row r="13" spans="1:7" x14ac:dyDescent="0.2">
      <c r="A13" s="20" t="s">
        <v>14</v>
      </c>
      <c r="B13" s="16">
        <v>0</v>
      </c>
      <c r="C13" s="46">
        <v>0</v>
      </c>
      <c r="D13" s="31">
        <v>0</v>
      </c>
      <c r="E13" s="46">
        <v>0</v>
      </c>
      <c r="F13" s="46">
        <v>0</v>
      </c>
      <c r="G13" s="46">
        <v>0</v>
      </c>
    </row>
    <row r="14" spans="1:7" x14ac:dyDescent="0.2">
      <c r="A14" s="20" t="s">
        <v>15</v>
      </c>
      <c r="B14" s="16">
        <v>0</v>
      </c>
      <c r="C14" s="46">
        <v>0</v>
      </c>
      <c r="D14" s="31">
        <v>0</v>
      </c>
      <c r="E14" s="46">
        <v>0</v>
      </c>
      <c r="F14" s="46">
        <v>0</v>
      </c>
      <c r="G14" s="46">
        <v>0</v>
      </c>
    </row>
    <row r="15" spans="1:7" x14ac:dyDescent="0.2">
      <c r="A15" s="20" t="s">
        <v>16</v>
      </c>
      <c r="B15" s="16">
        <v>0</v>
      </c>
      <c r="C15" s="46">
        <v>0</v>
      </c>
      <c r="D15" s="31">
        <v>0</v>
      </c>
      <c r="E15" s="46">
        <v>0</v>
      </c>
      <c r="F15" s="46">
        <v>0</v>
      </c>
      <c r="G15" s="46">
        <v>0</v>
      </c>
    </row>
    <row r="16" spans="1:7" x14ac:dyDescent="0.2">
      <c r="A16" s="20" t="s">
        <v>17</v>
      </c>
      <c r="B16" s="16">
        <v>0</v>
      </c>
      <c r="C16" s="46">
        <v>0</v>
      </c>
      <c r="D16" s="31">
        <v>0</v>
      </c>
      <c r="E16" s="46">
        <v>0</v>
      </c>
      <c r="F16" s="46">
        <v>0</v>
      </c>
      <c r="G16" s="46">
        <v>0</v>
      </c>
    </row>
    <row r="17" spans="1:7" x14ac:dyDescent="0.2">
      <c r="A17" s="20" t="s">
        <v>18</v>
      </c>
      <c r="B17" s="16">
        <v>0</v>
      </c>
      <c r="C17" s="46">
        <v>0</v>
      </c>
      <c r="D17" s="31">
        <v>0</v>
      </c>
      <c r="E17" s="46">
        <v>0</v>
      </c>
      <c r="F17" s="46">
        <v>0</v>
      </c>
      <c r="G17" s="46">
        <v>0</v>
      </c>
    </row>
    <row r="18" spans="1:7" x14ac:dyDescent="0.2">
      <c r="A18" s="20" t="s">
        <v>20</v>
      </c>
      <c r="B18" s="16">
        <v>0</v>
      </c>
      <c r="C18" s="46">
        <v>0</v>
      </c>
      <c r="D18" s="31">
        <v>0</v>
      </c>
      <c r="E18" s="46">
        <v>0</v>
      </c>
      <c r="F18" s="46">
        <v>0</v>
      </c>
      <c r="G18" s="46">
        <v>0</v>
      </c>
    </row>
    <row r="19" spans="1:7" x14ac:dyDescent="0.2">
      <c r="A19" s="20" t="s">
        <v>22</v>
      </c>
      <c r="B19" s="16">
        <v>0</v>
      </c>
      <c r="C19" s="46">
        <v>0</v>
      </c>
      <c r="D19" s="31">
        <v>0</v>
      </c>
      <c r="E19" s="46">
        <v>0</v>
      </c>
      <c r="F19" s="46">
        <v>0</v>
      </c>
      <c r="G19" s="46">
        <v>0</v>
      </c>
    </row>
    <row r="20" spans="1:7" x14ac:dyDescent="0.2">
      <c r="A20" s="20" t="s">
        <v>36</v>
      </c>
      <c r="B20" s="16">
        <v>0</v>
      </c>
      <c r="C20" s="46">
        <v>0</v>
      </c>
      <c r="D20" s="31">
        <v>0</v>
      </c>
      <c r="E20" s="46">
        <v>0</v>
      </c>
      <c r="F20" s="46">
        <v>0</v>
      </c>
      <c r="G20" s="46">
        <v>0</v>
      </c>
    </row>
    <row r="21" spans="1:7" x14ac:dyDescent="0.2">
      <c r="A21" s="20" t="s">
        <v>23</v>
      </c>
      <c r="B21" s="16">
        <v>2048345</v>
      </c>
      <c r="C21" s="46">
        <v>858000.2</v>
      </c>
      <c r="D21" s="31">
        <v>0.41889999999999999</v>
      </c>
      <c r="E21" s="46">
        <v>827301.5</v>
      </c>
      <c r="F21" s="46">
        <v>799034.34</v>
      </c>
      <c r="G21" s="46">
        <v>760076.75</v>
      </c>
    </row>
    <row r="22" spans="1:7" x14ac:dyDescent="0.2">
      <c r="A22" s="20" t="s">
        <v>38</v>
      </c>
      <c r="B22" s="16">
        <v>7000</v>
      </c>
      <c r="C22" s="46">
        <v>22731.97</v>
      </c>
      <c r="D22" s="31">
        <v>3.2473999999999998</v>
      </c>
      <c r="E22" s="46">
        <v>1382.93</v>
      </c>
      <c r="F22" s="46">
        <v>5351.03</v>
      </c>
      <c r="G22" s="46">
        <v>6886.23</v>
      </c>
    </row>
    <row r="23" spans="1:7" x14ac:dyDescent="0.2">
      <c r="A23" s="20" t="s">
        <v>32</v>
      </c>
      <c r="B23" s="16">
        <v>889010</v>
      </c>
      <c r="C23" s="46">
        <v>316260.40000000002</v>
      </c>
      <c r="D23" s="31">
        <v>0.35570000000000002</v>
      </c>
      <c r="E23" s="46">
        <v>334460.78000000003</v>
      </c>
      <c r="F23" s="46">
        <v>245122.55</v>
      </c>
      <c r="G23" s="46">
        <v>238434.37</v>
      </c>
    </row>
    <row r="24" spans="1:7" x14ac:dyDescent="0.2">
      <c r="A24" s="20" t="s">
        <v>24</v>
      </c>
      <c r="B24" s="16">
        <v>0</v>
      </c>
      <c r="C24" s="46">
        <v>0</v>
      </c>
      <c r="D24" s="31">
        <v>0</v>
      </c>
      <c r="E24" s="46">
        <v>0</v>
      </c>
      <c r="F24" s="46">
        <v>0</v>
      </c>
      <c r="G24" s="46">
        <v>0</v>
      </c>
    </row>
    <row r="25" spans="1:7" x14ac:dyDescent="0.2">
      <c r="A25" s="20" t="s">
        <v>44</v>
      </c>
      <c r="B25" s="16">
        <v>0</v>
      </c>
      <c r="C25" s="46">
        <v>0</v>
      </c>
      <c r="D25" s="31">
        <v>0</v>
      </c>
      <c r="E25" s="46">
        <v>0</v>
      </c>
      <c r="F25" s="46">
        <v>0</v>
      </c>
      <c r="G25" s="46">
        <v>0</v>
      </c>
    </row>
    <row r="26" spans="1:7" x14ac:dyDescent="0.2">
      <c r="A26" s="20" t="s">
        <v>47</v>
      </c>
      <c r="B26" s="16">
        <v>0</v>
      </c>
      <c r="C26" s="46">
        <v>0</v>
      </c>
      <c r="D26" s="31">
        <v>0</v>
      </c>
      <c r="E26" s="46">
        <v>0</v>
      </c>
      <c r="F26" s="46">
        <v>0</v>
      </c>
      <c r="G26" s="46">
        <v>0</v>
      </c>
    </row>
    <row r="27" spans="1:7" x14ac:dyDescent="0.2">
      <c r="A27" s="20" t="s">
        <v>27</v>
      </c>
      <c r="B27" s="16">
        <v>0</v>
      </c>
      <c r="C27" s="46">
        <v>0</v>
      </c>
      <c r="D27" s="31">
        <v>0</v>
      </c>
      <c r="E27" s="46">
        <v>0</v>
      </c>
      <c r="F27" s="46">
        <v>0</v>
      </c>
      <c r="G27" s="46">
        <v>0</v>
      </c>
    </row>
    <row r="28" spans="1:7" x14ac:dyDescent="0.2">
      <c r="A28" s="20" t="s">
        <v>48</v>
      </c>
      <c r="B28" s="16">
        <v>0</v>
      </c>
      <c r="C28" s="46">
        <v>0</v>
      </c>
      <c r="D28" s="31">
        <v>0</v>
      </c>
      <c r="E28" s="46">
        <v>0</v>
      </c>
      <c r="F28" s="46">
        <v>0</v>
      </c>
      <c r="G28" s="46">
        <v>0</v>
      </c>
    </row>
    <row r="29" spans="1:7" x14ac:dyDescent="0.2">
      <c r="A29" s="20" t="s">
        <v>49</v>
      </c>
      <c r="B29" s="16">
        <v>479918.37</v>
      </c>
      <c r="C29" s="46">
        <v>239959.2</v>
      </c>
      <c r="D29" s="31">
        <v>0.5</v>
      </c>
      <c r="E29" s="46">
        <v>235195.26</v>
      </c>
      <c r="F29" s="46">
        <v>236504.4</v>
      </c>
      <c r="G29" s="46">
        <v>222559.44</v>
      </c>
    </row>
    <row r="30" spans="1:7" x14ac:dyDescent="0.2">
      <c r="A30" s="21" t="s">
        <v>63</v>
      </c>
      <c r="B30" s="18">
        <v>3424273.37</v>
      </c>
      <c r="C30" s="45">
        <v>1436951.77</v>
      </c>
      <c r="D30" s="30">
        <v>0.41959999999999997</v>
      </c>
      <c r="E30" s="45">
        <v>1398340.47</v>
      </c>
      <c r="F30" s="45">
        <v>1286012.32</v>
      </c>
      <c r="G30" s="45">
        <v>1227956.79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83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64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0</v>
      </c>
      <c r="C8" s="48">
        <v>0</v>
      </c>
      <c r="D8" s="31">
        <v>0</v>
      </c>
      <c r="E8" s="48">
        <v>35228.76</v>
      </c>
      <c r="F8" s="48">
        <v>30109.72</v>
      </c>
      <c r="G8" s="48">
        <v>28468.01</v>
      </c>
    </row>
    <row r="9" spans="1:7" x14ac:dyDescent="0.2">
      <c r="A9" s="20" t="s">
        <v>10</v>
      </c>
      <c r="B9" s="16">
        <v>0</v>
      </c>
      <c r="C9" s="48">
        <v>0</v>
      </c>
      <c r="D9" s="31">
        <v>0</v>
      </c>
      <c r="E9" s="48">
        <v>12679.58</v>
      </c>
      <c r="F9" s="48">
        <v>13424.31</v>
      </c>
      <c r="G9" s="48">
        <v>13005.54</v>
      </c>
    </row>
    <row r="10" spans="1:7" x14ac:dyDescent="0.2">
      <c r="A10" s="20" t="s">
        <v>11</v>
      </c>
      <c r="B10" s="16">
        <v>0</v>
      </c>
      <c r="C10" s="48">
        <v>0</v>
      </c>
      <c r="D10" s="31">
        <v>0</v>
      </c>
      <c r="E10" s="48">
        <v>0</v>
      </c>
      <c r="F10" s="48">
        <v>0</v>
      </c>
      <c r="G10" s="48">
        <v>0</v>
      </c>
    </row>
    <row r="11" spans="1:7" x14ac:dyDescent="0.2">
      <c r="A11" s="20" t="s">
        <v>12</v>
      </c>
      <c r="B11" s="16">
        <v>0</v>
      </c>
      <c r="C11" s="48">
        <v>0</v>
      </c>
      <c r="D11" s="31">
        <v>0</v>
      </c>
      <c r="E11" s="48">
        <v>0</v>
      </c>
      <c r="F11" s="48">
        <v>0</v>
      </c>
      <c r="G11" s="48">
        <v>0</v>
      </c>
    </row>
    <row r="12" spans="1:7" x14ac:dyDescent="0.2">
      <c r="A12" s="20" t="s">
        <v>26</v>
      </c>
      <c r="B12" s="16">
        <v>0</v>
      </c>
      <c r="C12" s="48">
        <v>0</v>
      </c>
      <c r="D12" s="31">
        <v>0</v>
      </c>
      <c r="E12" s="48">
        <v>0</v>
      </c>
      <c r="F12" s="48">
        <v>0</v>
      </c>
      <c r="G12" s="48">
        <v>0</v>
      </c>
    </row>
    <row r="13" spans="1:7" x14ac:dyDescent="0.2">
      <c r="A13" s="20" t="s">
        <v>14</v>
      </c>
      <c r="B13" s="16">
        <v>0</v>
      </c>
      <c r="C13" s="48">
        <v>0</v>
      </c>
      <c r="D13" s="31">
        <v>0</v>
      </c>
      <c r="E13" s="48">
        <v>0</v>
      </c>
      <c r="F13" s="48">
        <v>0</v>
      </c>
      <c r="G13" s="48">
        <v>0</v>
      </c>
    </row>
    <row r="14" spans="1:7" x14ac:dyDescent="0.2">
      <c r="A14" s="20" t="s">
        <v>15</v>
      </c>
      <c r="B14" s="16">
        <v>0</v>
      </c>
      <c r="C14" s="48">
        <v>0</v>
      </c>
      <c r="D14" s="31">
        <v>0</v>
      </c>
      <c r="E14" s="48">
        <v>0</v>
      </c>
      <c r="F14" s="48">
        <v>0</v>
      </c>
      <c r="G14" s="48">
        <v>0</v>
      </c>
    </row>
    <row r="15" spans="1:7" x14ac:dyDescent="0.2">
      <c r="A15" s="20" t="s">
        <v>16</v>
      </c>
      <c r="B15" s="16">
        <v>0</v>
      </c>
      <c r="C15" s="48">
        <v>0</v>
      </c>
      <c r="D15" s="31">
        <v>0</v>
      </c>
      <c r="E15" s="48">
        <v>0</v>
      </c>
      <c r="F15" s="48">
        <v>0</v>
      </c>
      <c r="G15" s="48">
        <v>0</v>
      </c>
    </row>
    <row r="16" spans="1:7" x14ac:dyDescent="0.2">
      <c r="A16" s="20" t="s">
        <v>19</v>
      </c>
      <c r="B16" s="16">
        <v>0</v>
      </c>
      <c r="C16" s="48">
        <v>0</v>
      </c>
      <c r="D16" s="31">
        <v>0</v>
      </c>
      <c r="E16" s="48">
        <v>0</v>
      </c>
      <c r="F16" s="48">
        <v>0</v>
      </c>
      <c r="G16" s="48">
        <v>0</v>
      </c>
    </row>
    <row r="17" spans="1:7" x14ac:dyDescent="0.2">
      <c r="A17" s="20" t="s">
        <v>20</v>
      </c>
      <c r="B17" s="16">
        <v>0</v>
      </c>
      <c r="C17" s="48">
        <v>0</v>
      </c>
      <c r="D17" s="31">
        <v>0</v>
      </c>
      <c r="E17" s="48">
        <v>0</v>
      </c>
      <c r="F17" s="48">
        <v>0</v>
      </c>
      <c r="G17" s="48">
        <v>0</v>
      </c>
    </row>
    <row r="18" spans="1:7" x14ac:dyDescent="0.2">
      <c r="A18" s="20" t="s">
        <v>21</v>
      </c>
      <c r="B18" s="16">
        <v>0</v>
      </c>
      <c r="C18" s="48">
        <v>0</v>
      </c>
      <c r="D18" s="31">
        <v>0</v>
      </c>
      <c r="E18" s="48">
        <v>0</v>
      </c>
      <c r="F18" s="48">
        <v>0</v>
      </c>
      <c r="G18" s="48">
        <v>0</v>
      </c>
    </row>
    <row r="19" spans="1:7" x14ac:dyDescent="0.2">
      <c r="A19" s="20" t="s">
        <v>35</v>
      </c>
      <c r="B19" s="16">
        <v>0</v>
      </c>
      <c r="C19" s="48">
        <v>0</v>
      </c>
      <c r="D19" s="31">
        <v>0</v>
      </c>
      <c r="E19" s="48">
        <v>0</v>
      </c>
      <c r="F19" s="48">
        <v>0</v>
      </c>
      <c r="G19" s="48">
        <v>0</v>
      </c>
    </row>
    <row r="20" spans="1:7" x14ac:dyDescent="0.2">
      <c r="A20" s="20" t="s">
        <v>22</v>
      </c>
      <c r="B20" s="16">
        <v>0</v>
      </c>
      <c r="C20" s="48">
        <v>0</v>
      </c>
      <c r="D20" s="31">
        <v>0</v>
      </c>
      <c r="E20" s="48">
        <v>0</v>
      </c>
      <c r="F20" s="48">
        <v>0</v>
      </c>
      <c r="G20" s="48">
        <v>0</v>
      </c>
    </row>
    <row r="21" spans="1:7" x14ac:dyDescent="0.2">
      <c r="A21" s="20" t="s">
        <v>36</v>
      </c>
      <c r="B21" s="16">
        <v>0</v>
      </c>
      <c r="C21" s="48">
        <v>0</v>
      </c>
      <c r="D21" s="31">
        <v>0</v>
      </c>
      <c r="E21" s="48">
        <v>139.62</v>
      </c>
      <c r="F21" s="48">
        <v>0</v>
      </c>
      <c r="G21" s="48">
        <v>0</v>
      </c>
    </row>
    <row r="22" spans="1:7" x14ac:dyDescent="0.2">
      <c r="A22" s="20" t="s">
        <v>23</v>
      </c>
      <c r="B22" s="16">
        <v>0</v>
      </c>
      <c r="C22" s="48">
        <v>0</v>
      </c>
      <c r="D22" s="31">
        <v>0</v>
      </c>
      <c r="E22" s="48">
        <v>0</v>
      </c>
      <c r="F22" s="48">
        <v>0</v>
      </c>
      <c r="G22" s="48">
        <v>0</v>
      </c>
    </row>
    <row r="23" spans="1:7" x14ac:dyDescent="0.2">
      <c r="A23" s="20" t="s">
        <v>37</v>
      </c>
      <c r="B23" s="16">
        <v>0</v>
      </c>
      <c r="C23" s="48">
        <v>0</v>
      </c>
      <c r="D23" s="31">
        <v>0</v>
      </c>
      <c r="E23" s="48">
        <v>0</v>
      </c>
      <c r="F23" s="48">
        <v>0</v>
      </c>
      <c r="G23" s="48">
        <v>0</v>
      </c>
    </row>
    <row r="24" spans="1:7" x14ac:dyDescent="0.2">
      <c r="A24" s="20" t="s">
        <v>24</v>
      </c>
      <c r="B24" s="16">
        <v>0</v>
      </c>
      <c r="C24" s="48">
        <v>0</v>
      </c>
      <c r="D24" s="31">
        <v>0</v>
      </c>
      <c r="E24" s="48">
        <v>0</v>
      </c>
      <c r="F24" s="48">
        <v>0</v>
      </c>
      <c r="G24" s="48">
        <v>0</v>
      </c>
    </row>
    <row r="25" spans="1:7" x14ac:dyDescent="0.2">
      <c r="A25" s="20" t="s">
        <v>44</v>
      </c>
      <c r="B25" s="16">
        <v>0</v>
      </c>
      <c r="C25" s="48">
        <v>0</v>
      </c>
      <c r="D25" s="31">
        <v>0</v>
      </c>
      <c r="E25" s="48">
        <v>0</v>
      </c>
      <c r="F25" s="48">
        <v>0</v>
      </c>
      <c r="G25" s="48">
        <v>0</v>
      </c>
    </row>
    <row r="26" spans="1:7" x14ac:dyDescent="0.2">
      <c r="A26" s="20" t="s">
        <v>45</v>
      </c>
      <c r="B26" s="16">
        <v>0</v>
      </c>
      <c r="C26" s="48">
        <v>0</v>
      </c>
      <c r="D26" s="31">
        <v>0</v>
      </c>
      <c r="E26" s="48">
        <v>0</v>
      </c>
      <c r="F26" s="48">
        <v>0</v>
      </c>
      <c r="G26" s="48">
        <v>0</v>
      </c>
    </row>
    <row r="27" spans="1:7" x14ac:dyDescent="0.2">
      <c r="A27" s="20" t="s">
        <v>47</v>
      </c>
      <c r="B27" s="16">
        <v>0</v>
      </c>
      <c r="C27" s="48">
        <v>0</v>
      </c>
      <c r="D27" s="31">
        <v>0</v>
      </c>
      <c r="E27" s="48">
        <v>0</v>
      </c>
      <c r="F27" s="48">
        <v>0</v>
      </c>
      <c r="G27" s="48">
        <v>0</v>
      </c>
    </row>
    <row r="28" spans="1:7" x14ac:dyDescent="0.2">
      <c r="A28" s="20" t="s">
        <v>27</v>
      </c>
      <c r="B28" s="16">
        <v>0</v>
      </c>
      <c r="C28" s="48">
        <v>0</v>
      </c>
      <c r="D28" s="31">
        <v>0</v>
      </c>
      <c r="E28" s="48">
        <v>0</v>
      </c>
      <c r="F28" s="48">
        <v>0</v>
      </c>
      <c r="G28" s="48">
        <v>0</v>
      </c>
    </row>
    <row r="29" spans="1:7" x14ac:dyDescent="0.2">
      <c r="A29" s="20" t="s">
        <v>48</v>
      </c>
      <c r="B29" s="16">
        <v>20000</v>
      </c>
      <c r="C29" s="48">
        <v>117870</v>
      </c>
      <c r="D29" s="31">
        <v>5.8935000000000004</v>
      </c>
      <c r="E29" s="48">
        <v>91902.31</v>
      </c>
      <c r="F29" s="48">
        <v>0</v>
      </c>
      <c r="G29" s="48">
        <v>43018</v>
      </c>
    </row>
    <row r="30" spans="1:7" x14ac:dyDescent="0.2">
      <c r="A30" s="20" t="s">
        <v>49</v>
      </c>
      <c r="B30" s="16">
        <v>0</v>
      </c>
      <c r="C30" s="48">
        <v>0</v>
      </c>
      <c r="D30" s="31">
        <v>0</v>
      </c>
      <c r="E30" s="48">
        <v>0</v>
      </c>
      <c r="F30" s="48">
        <v>0</v>
      </c>
      <c r="G30" s="48">
        <v>0</v>
      </c>
    </row>
    <row r="31" spans="1:7" x14ac:dyDescent="0.2">
      <c r="A31" s="21" t="s">
        <v>64</v>
      </c>
      <c r="B31" s="18">
        <v>20000</v>
      </c>
      <c r="C31" s="47">
        <v>117870</v>
      </c>
      <c r="D31" s="30">
        <v>5.8935000000000004</v>
      </c>
      <c r="E31" s="47">
        <v>139950.26999999999</v>
      </c>
      <c r="F31" s="47">
        <v>43534.03</v>
      </c>
      <c r="G31" s="47">
        <v>84491.55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89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65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322904.59999999998</v>
      </c>
      <c r="C8" s="50">
        <v>129603.49</v>
      </c>
      <c r="D8" s="31">
        <v>0.40139999999999998</v>
      </c>
      <c r="E8" s="50">
        <v>126415.05</v>
      </c>
      <c r="F8" s="50">
        <v>102690.91</v>
      </c>
      <c r="G8" s="50">
        <v>0</v>
      </c>
    </row>
    <row r="9" spans="1:7" x14ac:dyDescent="0.2">
      <c r="A9" s="20" t="s">
        <v>10</v>
      </c>
      <c r="B9" s="16">
        <v>70710.44</v>
      </c>
      <c r="C9" s="50">
        <v>38168.42</v>
      </c>
      <c r="D9" s="31">
        <v>0.53979999999999995</v>
      </c>
      <c r="E9" s="50">
        <v>34198.33</v>
      </c>
      <c r="F9" s="50">
        <v>9714.94</v>
      </c>
      <c r="G9" s="50">
        <v>0</v>
      </c>
    </row>
    <row r="10" spans="1:7" x14ac:dyDescent="0.2">
      <c r="A10" s="20" t="s">
        <v>11</v>
      </c>
      <c r="B10" s="16">
        <v>3000</v>
      </c>
      <c r="C10" s="50">
        <v>1127.18</v>
      </c>
      <c r="D10" s="31">
        <v>0.37569999999999998</v>
      </c>
      <c r="E10" s="50">
        <v>1359.76</v>
      </c>
      <c r="F10" s="50">
        <v>583.36</v>
      </c>
      <c r="G10" s="50">
        <v>168.55</v>
      </c>
    </row>
    <row r="11" spans="1:7" x14ac:dyDescent="0.2">
      <c r="A11" s="20" t="s">
        <v>12</v>
      </c>
      <c r="B11" s="16">
        <v>43500</v>
      </c>
      <c r="C11" s="50">
        <v>18192.849999999999</v>
      </c>
      <c r="D11" s="31">
        <v>0.41820000000000002</v>
      </c>
      <c r="E11" s="50">
        <v>16835.27</v>
      </c>
      <c r="F11" s="50">
        <v>5873.54</v>
      </c>
      <c r="G11" s="50">
        <v>469.62</v>
      </c>
    </row>
    <row r="12" spans="1:7" x14ac:dyDescent="0.2">
      <c r="A12" s="20" t="s">
        <v>14</v>
      </c>
      <c r="B12" s="16">
        <v>0</v>
      </c>
      <c r="C12" s="50">
        <v>0</v>
      </c>
      <c r="D12" s="31">
        <v>0</v>
      </c>
      <c r="E12" s="50">
        <v>0</v>
      </c>
      <c r="F12" s="50">
        <v>540</v>
      </c>
      <c r="G12" s="50">
        <v>0</v>
      </c>
    </row>
    <row r="13" spans="1:7" x14ac:dyDescent="0.2">
      <c r="A13" s="20" t="s">
        <v>15</v>
      </c>
      <c r="B13" s="16">
        <v>3000</v>
      </c>
      <c r="C13" s="50">
        <v>1019.96</v>
      </c>
      <c r="D13" s="31">
        <v>0.34</v>
      </c>
      <c r="E13" s="50">
        <v>850.49</v>
      </c>
      <c r="F13" s="50">
        <v>508.65</v>
      </c>
      <c r="G13" s="50">
        <v>0</v>
      </c>
    </row>
    <row r="14" spans="1:7" x14ac:dyDescent="0.2">
      <c r="A14" s="20" t="s">
        <v>16</v>
      </c>
      <c r="B14" s="16">
        <v>0</v>
      </c>
      <c r="C14" s="50">
        <v>200.54</v>
      </c>
      <c r="D14" s="31">
        <v>0</v>
      </c>
      <c r="E14" s="50">
        <v>331.89</v>
      </c>
      <c r="F14" s="50">
        <v>0</v>
      </c>
      <c r="G14" s="50">
        <v>0</v>
      </c>
    </row>
    <row r="15" spans="1:7" x14ac:dyDescent="0.2">
      <c r="A15" s="20" t="s">
        <v>17</v>
      </c>
      <c r="B15" s="16">
        <v>2150</v>
      </c>
      <c r="C15" s="50">
        <v>1835</v>
      </c>
      <c r="D15" s="31">
        <v>0.85350000000000004</v>
      </c>
      <c r="E15" s="50">
        <v>557</v>
      </c>
      <c r="F15" s="50">
        <v>754</v>
      </c>
      <c r="G15" s="50">
        <v>0</v>
      </c>
    </row>
    <row r="16" spans="1:7" x14ac:dyDescent="0.2">
      <c r="A16" s="20" t="s">
        <v>18</v>
      </c>
      <c r="B16" s="16">
        <v>0</v>
      </c>
      <c r="C16" s="50">
        <v>0</v>
      </c>
      <c r="D16" s="31">
        <v>0</v>
      </c>
      <c r="E16" s="50">
        <v>661</v>
      </c>
      <c r="F16" s="50">
        <v>0</v>
      </c>
      <c r="G16" s="50">
        <v>0</v>
      </c>
    </row>
    <row r="17" spans="1:7" x14ac:dyDescent="0.2">
      <c r="A17" s="20" t="s">
        <v>19</v>
      </c>
      <c r="B17" s="16">
        <v>7000</v>
      </c>
      <c r="C17" s="50">
        <v>3855.4</v>
      </c>
      <c r="D17" s="31">
        <v>0.55079999999999996</v>
      </c>
      <c r="E17" s="50">
        <v>3980.64</v>
      </c>
      <c r="F17" s="50">
        <v>2506.36</v>
      </c>
      <c r="G17" s="50">
        <v>125.98</v>
      </c>
    </row>
    <row r="18" spans="1:7" x14ac:dyDescent="0.2">
      <c r="A18" s="20" t="s">
        <v>20</v>
      </c>
      <c r="B18" s="16">
        <v>0</v>
      </c>
      <c r="C18" s="50">
        <v>0</v>
      </c>
      <c r="D18" s="31">
        <v>0</v>
      </c>
      <c r="E18" s="50">
        <v>0</v>
      </c>
      <c r="F18" s="50">
        <v>0</v>
      </c>
      <c r="G18" s="50">
        <v>0</v>
      </c>
    </row>
    <row r="19" spans="1:7" x14ac:dyDescent="0.2">
      <c r="A19" s="20" t="s">
        <v>21</v>
      </c>
      <c r="B19" s="16">
        <v>74000</v>
      </c>
      <c r="C19" s="50">
        <v>28798.62</v>
      </c>
      <c r="D19" s="31">
        <v>0.38919999999999999</v>
      </c>
      <c r="E19" s="50">
        <v>33303.75</v>
      </c>
      <c r="F19" s="50">
        <v>40265</v>
      </c>
      <c r="G19" s="50">
        <v>0</v>
      </c>
    </row>
    <row r="20" spans="1:7" x14ac:dyDescent="0.2">
      <c r="A20" s="20" t="s">
        <v>35</v>
      </c>
      <c r="B20" s="16">
        <v>0</v>
      </c>
      <c r="C20" s="50">
        <v>0</v>
      </c>
      <c r="D20" s="31">
        <v>0</v>
      </c>
      <c r="E20" s="50">
        <v>0</v>
      </c>
      <c r="F20" s="50">
        <v>0</v>
      </c>
      <c r="G20" s="50">
        <v>0</v>
      </c>
    </row>
    <row r="21" spans="1:7" x14ac:dyDescent="0.2">
      <c r="A21" s="20" t="s">
        <v>22</v>
      </c>
      <c r="B21" s="16">
        <v>0</v>
      </c>
      <c r="C21" s="50">
        <v>292.5</v>
      </c>
      <c r="D21" s="31">
        <v>0</v>
      </c>
      <c r="E21" s="50">
        <v>0</v>
      </c>
      <c r="F21" s="50">
        <v>0</v>
      </c>
      <c r="G21" s="50">
        <v>92.98</v>
      </c>
    </row>
    <row r="22" spans="1:7" x14ac:dyDescent="0.2">
      <c r="A22" s="20" t="s">
        <v>36</v>
      </c>
      <c r="B22" s="16">
        <v>18000</v>
      </c>
      <c r="C22" s="50">
        <v>10407.75</v>
      </c>
      <c r="D22" s="31">
        <v>0.57820000000000005</v>
      </c>
      <c r="E22" s="50">
        <v>14209.28</v>
      </c>
      <c r="F22" s="50">
        <v>5047.25</v>
      </c>
      <c r="G22" s="50">
        <v>0</v>
      </c>
    </row>
    <row r="23" spans="1:7" x14ac:dyDescent="0.2">
      <c r="A23" s="20" t="s">
        <v>23</v>
      </c>
      <c r="B23" s="16">
        <v>0</v>
      </c>
      <c r="C23" s="50">
        <v>0</v>
      </c>
      <c r="D23" s="31">
        <v>0</v>
      </c>
      <c r="E23" s="50">
        <v>0</v>
      </c>
      <c r="F23" s="50">
        <v>0</v>
      </c>
      <c r="G23" s="50">
        <v>60438.53</v>
      </c>
    </row>
    <row r="24" spans="1:7" x14ac:dyDescent="0.2">
      <c r="A24" s="20" t="s">
        <v>38</v>
      </c>
      <c r="B24" s="16">
        <v>0</v>
      </c>
      <c r="C24" s="50">
        <v>0</v>
      </c>
      <c r="D24" s="31">
        <v>0</v>
      </c>
      <c r="E24" s="50">
        <v>0</v>
      </c>
      <c r="F24" s="50">
        <v>0</v>
      </c>
      <c r="G24" s="50">
        <v>0</v>
      </c>
    </row>
    <row r="25" spans="1:7" x14ac:dyDescent="0.2">
      <c r="A25" s="20" t="s">
        <v>24</v>
      </c>
      <c r="B25" s="16">
        <v>0</v>
      </c>
      <c r="C25" s="50">
        <v>4146.49</v>
      </c>
      <c r="D25" s="31">
        <v>0</v>
      </c>
      <c r="E25" s="50">
        <v>3868.85</v>
      </c>
      <c r="F25" s="50">
        <v>2406.13</v>
      </c>
      <c r="G25" s="50">
        <v>-33</v>
      </c>
    </row>
    <row r="26" spans="1:7" x14ac:dyDescent="0.2">
      <c r="A26" s="20" t="s">
        <v>44</v>
      </c>
      <c r="B26" s="16">
        <v>0</v>
      </c>
      <c r="C26" s="50">
        <v>0</v>
      </c>
      <c r="D26" s="31">
        <v>0</v>
      </c>
      <c r="E26" s="50">
        <v>0</v>
      </c>
      <c r="F26" s="50">
        <v>0</v>
      </c>
      <c r="G26" s="50">
        <v>0</v>
      </c>
    </row>
    <row r="27" spans="1:7" x14ac:dyDescent="0.2">
      <c r="A27" s="20" t="s">
        <v>47</v>
      </c>
      <c r="B27" s="16">
        <v>0</v>
      </c>
      <c r="C27" s="50">
        <v>0</v>
      </c>
      <c r="D27" s="31">
        <v>0</v>
      </c>
      <c r="E27" s="50">
        <v>0</v>
      </c>
      <c r="F27" s="50">
        <v>0</v>
      </c>
      <c r="G27" s="50">
        <v>0</v>
      </c>
    </row>
    <row r="28" spans="1:7" x14ac:dyDescent="0.2">
      <c r="A28" s="20" t="s">
        <v>27</v>
      </c>
      <c r="B28" s="16">
        <v>0</v>
      </c>
      <c r="C28" s="50">
        <v>0</v>
      </c>
      <c r="D28" s="31">
        <v>0</v>
      </c>
      <c r="E28" s="50">
        <v>0</v>
      </c>
      <c r="F28" s="50">
        <v>0</v>
      </c>
      <c r="G28" s="50">
        <v>0</v>
      </c>
    </row>
    <row r="29" spans="1:7" x14ac:dyDescent="0.2">
      <c r="A29" s="20" t="s">
        <v>48</v>
      </c>
      <c r="B29" s="16">
        <v>25500</v>
      </c>
      <c r="C29" s="50">
        <v>13651.64</v>
      </c>
      <c r="D29" s="31">
        <v>0.53539999999999999</v>
      </c>
      <c r="E29" s="50">
        <v>21322.6</v>
      </c>
      <c r="F29" s="50">
        <v>93356.68</v>
      </c>
      <c r="G29" s="50">
        <v>0</v>
      </c>
    </row>
    <row r="30" spans="1:7" x14ac:dyDescent="0.2">
      <c r="A30" s="20" t="s">
        <v>49</v>
      </c>
      <c r="B30" s="16">
        <v>0</v>
      </c>
      <c r="C30" s="50">
        <v>0</v>
      </c>
      <c r="D30" s="31">
        <v>0</v>
      </c>
      <c r="E30" s="50">
        <v>0</v>
      </c>
      <c r="F30" s="50">
        <v>0</v>
      </c>
      <c r="G30" s="50">
        <v>0</v>
      </c>
    </row>
    <row r="31" spans="1:7" x14ac:dyDescent="0.2">
      <c r="A31" s="21" t="s">
        <v>65</v>
      </c>
      <c r="B31" s="18">
        <v>569765.04</v>
      </c>
      <c r="C31" s="49">
        <v>251299.84</v>
      </c>
      <c r="D31" s="30">
        <v>0.44109999999999999</v>
      </c>
      <c r="E31" s="49">
        <v>257893.91</v>
      </c>
      <c r="F31" s="49">
        <v>264246.82</v>
      </c>
      <c r="G31" s="49">
        <v>61262.66</v>
      </c>
    </row>
    <row r="32" spans="1:7" x14ac:dyDescent="0.2">
      <c r="A32" s="3"/>
      <c r="B32" s="18"/>
      <c r="C32" s="18"/>
      <c r="D32" s="19"/>
      <c r="E32" s="18"/>
      <c r="F32" s="18"/>
      <c r="G32" s="1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1.5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78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66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89401.08</v>
      </c>
      <c r="C8" s="52">
        <v>2029.11</v>
      </c>
      <c r="D8" s="31">
        <v>2.2700000000000001E-2</v>
      </c>
      <c r="E8" s="52">
        <v>544.04</v>
      </c>
      <c r="F8" s="52">
        <v>1066.75</v>
      </c>
      <c r="G8" s="52">
        <v>1445.5</v>
      </c>
    </row>
    <row r="9" spans="1:7" x14ac:dyDescent="0.2">
      <c r="A9" s="20" t="s">
        <v>10</v>
      </c>
      <c r="B9" s="16">
        <v>12855.32</v>
      </c>
      <c r="C9" s="52">
        <v>460.88</v>
      </c>
      <c r="D9" s="31">
        <v>3.5900000000000001E-2</v>
      </c>
      <c r="E9" s="52">
        <v>391.17</v>
      </c>
      <c r="F9" s="52">
        <v>97.21</v>
      </c>
      <c r="G9" s="52">
        <v>110.58</v>
      </c>
    </row>
    <row r="10" spans="1:7" x14ac:dyDescent="0.2">
      <c r="A10" s="20" t="s">
        <v>12</v>
      </c>
      <c r="B10" s="16">
        <v>6250</v>
      </c>
      <c r="C10" s="52">
        <v>1347.74</v>
      </c>
      <c r="D10" s="31">
        <v>0.21560000000000001</v>
      </c>
      <c r="E10" s="52">
        <v>1021.97</v>
      </c>
      <c r="F10" s="52">
        <v>660.39</v>
      </c>
      <c r="G10" s="52">
        <v>773.03</v>
      </c>
    </row>
    <row r="11" spans="1:7" x14ac:dyDescent="0.2">
      <c r="A11" s="20" t="s">
        <v>26</v>
      </c>
      <c r="B11" s="16">
        <v>0</v>
      </c>
      <c r="C11" s="52">
        <v>126.98</v>
      </c>
      <c r="D11" s="31">
        <v>0</v>
      </c>
      <c r="E11" s="52">
        <v>0</v>
      </c>
      <c r="F11" s="52">
        <v>0</v>
      </c>
      <c r="G11" s="52">
        <v>138.34</v>
      </c>
    </row>
    <row r="12" spans="1:7" x14ac:dyDescent="0.2">
      <c r="A12" s="20" t="s">
        <v>14</v>
      </c>
      <c r="B12" s="16">
        <v>55200</v>
      </c>
      <c r="C12" s="52">
        <v>3250</v>
      </c>
      <c r="D12" s="31">
        <v>5.8900000000000001E-2</v>
      </c>
      <c r="E12" s="52">
        <v>6991</v>
      </c>
      <c r="F12" s="52">
        <v>3250</v>
      </c>
      <c r="G12" s="52">
        <v>3900</v>
      </c>
    </row>
    <row r="13" spans="1:7" x14ac:dyDescent="0.2">
      <c r="A13" s="20" t="s">
        <v>19</v>
      </c>
      <c r="B13" s="16">
        <v>2000</v>
      </c>
      <c r="C13" s="52">
        <v>1865.41</v>
      </c>
      <c r="D13" s="31">
        <v>0.93269999999999997</v>
      </c>
      <c r="E13" s="52">
        <v>36.729999999999997</v>
      </c>
      <c r="F13" s="52">
        <v>0</v>
      </c>
      <c r="G13" s="52">
        <v>0</v>
      </c>
    </row>
    <row r="14" spans="1:7" x14ac:dyDescent="0.2">
      <c r="A14" s="20" t="s">
        <v>20</v>
      </c>
      <c r="B14" s="16">
        <v>0</v>
      </c>
      <c r="C14" s="52">
        <v>0</v>
      </c>
      <c r="D14" s="31">
        <v>0</v>
      </c>
      <c r="E14" s="52">
        <v>0</v>
      </c>
      <c r="F14" s="52">
        <v>0</v>
      </c>
      <c r="G14" s="52">
        <v>0</v>
      </c>
    </row>
    <row r="15" spans="1:7" x14ac:dyDescent="0.2">
      <c r="A15" s="20" t="s">
        <v>21</v>
      </c>
      <c r="B15" s="16">
        <v>5000</v>
      </c>
      <c r="C15" s="52">
        <v>462.97</v>
      </c>
      <c r="D15" s="31">
        <v>9.2600000000000002E-2</v>
      </c>
      <c r="E15" s="52">
        <v>410.48</v>
      </c>
      <c r="F15" s="52">
        <v>475.13</v>
      </c>
      <c r="G15" s="52">
        <v>480.32</v>
      </c>
    </row>
    <row r="16" spans="1:7" x14ac:dyDescent="0.2">
      <c r="A16" s="20" t="s">
        <v>22</v>
      </c>
      <c r="B16" s="16">
        <v>4000</v>
      </c>
      <c r="C16" s="52">
        <v>492.03</v>
      </c>
      <c r="D16" s="31">
        <v>0.123</v>
      </c>
      <c r="E16" s="52">
        <v>594.91999999999996</v>
      </c>
      <c r="F16" s="52">
        <v>387.1</v>
      </c>
      <c r="G16" s="52">
        <v>19.5</v>
      </c>
    </row>
    <row r="17" spans="1:7" x14ac:dyDescent="0.2">
      <c r="A17" s="20" t="s">
        <v>36</v>
      </c>
      <c r="B17" s="16">
        <v>5000</v>
      </c>
      <c r="C17" s="52">
        <v>574.32000000000005</v>
      </c>
      <c r="D17" s="31">
        <v>0.1149</v>
      </c>
      <c r="E17" s="52">
        <v>101.33</v>
      </c>
      <c r="F17" s="52">
        <v>872.14</v>
      </c>
      <c r="G17" s="52">
        <v>1716.07</v>
      </c>
    </row>
    <row r="18" spans="1:7" x14ac:dyDescent="0.2">
      <c r="A18" s="20" t="s">
        <v>23</v>
      </c>
      <c r="B18" s="16">
        <v>14204</v>
      </c>
      <c r="C18" s="52">
        <v>2980</v>
      </c>
      <c r="D18" s="31">
        <v>0.20979999999999999</v>
      </c>
      <c r="E18" s="52">
        <v>22</v>
      </c>
      <c r="F18" s="52">
        <v>90.45</v>
      </c>
      <c r="G18" s="52">
        <v>0</v>
      </c>
    </row>
    <row r="19" spans="1:7" x14ac:dyDescent="0.2">
      <c r="A19" s="20" t="s">
        <v>32</v>
      </c>
      <c r="B19" s="16">
        <v>0</v>
      </c>
      <c r="C19" s="52">
        <v>0</v>
      </c>
      <c r="D19" s="31">
        <v>0</v>
      </c>
      <c r="E19" s="52">
        <v>0</v>
      </c>
      <c r="F19" s="52">
        <v>2533.65</v>
      </c>
      <c r="G19" s="52">
        <v>600.29999999999995</v>
      </c>
    </row>
    <row r="20" spans="1:7" x14ac:dyDescent="0.2">
      <c r="A20" s="20" t="s">
        <v>24</v>
      </c>
      <c r="B20" s="16">
        <v>28500</v>
      </c>
      <c r="C20" s="52">
        <v>500.65</v>
      </c>
      <c r="D20" s="31">
        <v>1.7600000000000001E-2</v>
      </c>
      <c r="E20" s="52">
        <v>0</v>
      </c>
      <c r="F20" s="52">
        <v>5000</v>
      </c>
      <c r="G20" s="52">
        <v>0</v>
      </c>
    </row>
    <row r="21" spans="1:7" x14ac:dyDescent="0.2">
      <c r="A21" s="20" t="s">
        <v>44</v>
      </c>
      <c r="B21" s="16">
        <v>0</v>
      </c>
      <c r="C21" s="52">
        <v>0</v>
      </c>
      <c r="D21" s="31">
        <v>0</v>
      </c>
      <c r="E21" s="52">
        <v>0</v>
      </c>
      <c r="F21" s="52">
        <v>0</v>
      </c>
      <c r="G21" s="52">
        <v>0</v>
      </c>
    </row>
    <row r="22" spans="1:7" x14ac:dyDescent="0.2">
      <c r="A22" s="20" t="s">
        <v>47</v>
      </c>
      <c r="B22" s="16">
        <v>0</v>
      </c>
      <c r="C22" s="52">
        <v>0</v>
      </c>
      <c r="D22" s="31">
        <v>0</v>
      </c>
      <c r="E22" s="52">
        <v>0</v>
      </c>
      <c r="F22" s="52">
        <v>0</v>
      </c>
      <c r="G22" s="52">
        <v>0</v>
      </c>
    </row>
    <row r="23" spans="1:7" x14ac:dyDescent="0.2">
      <c r="A23" s="20" t="s">
        <v>27</v>
      </c>
      <c r="B23" s="16">
        <v>0</v>
      </c>
      <c r="C23" s="52">
        <v>0</v>
      </c>
      <c r="D23" s="31">
        <v>0</v>
      </c>
      <c r="E23" s="52">
        <v>0</v>
      </c>
      <c r="F23" s="52">
        <v>0</v>
      </c>
      <c r="G23" s="52">
        <v>0</v>
      </c>
    </row>
    <row r="24" spans="1:7" x14ac:dyDescent="0.2">
      <c r="A24" s="20" t="s">
        <v>48</v>
      </c>
      <c r="B24" s="16">
        <v>602000</v>
      </c>
      <c r="C24" s="52">
        <v>5170</v>
      </c>
      <c r="D24" s="31">
        <v>8.6E-3</v>
      </c>
      <c r="E24" s="52">
        <v>5706</v>
      </c>
      <c r="F24" s="52">
        <v>0</v>
      </c>
      <c r="G24" s="52">
        <v>14734</v>
      </c>
    </row>
    <row r="25" spans="1:7" x14ac:dyDescent="0.2">
      <c r="A25" s="20" t="s">
        <v>49</v>
      </c>
      <c r="B25" s="16">
        <v>10410.1</v>
      </c>
      <c r="C25" s="52">
        <v>5205.0600000000004</v>
      </c>
      <c r="D25" s="31">
        <v>0.5</v>
      </c>
      <c r="E25" s="52">
        <v>5102.88</v>
      </c>
      <c r="F25" s="52">
        <v>4884.6000000000004</v>
      </c>
      <c r="G25" s="52">
        <v>4786.5</v>
      </c>
    </row>
    <row r="26" spans="1:7" x14ac:dyDescent="0.2">
      <c r="A26" s="21" t="s">
        <v>66</v>
      </c>
      <c r="B26" s="18">
        <v>834820.5</v>
      </c>
      <c r="C26" s="51">
        <v>24465.15</v>
      </c>
      <c r="D26" s="30">
        <v>2.93E-2</v>
      </c>
      <c r="E26" s="51">
        <v>20922.52</v>
      </c>
      <c r="F26" s="51">
        <v>19317.419999999998</v>
      </c>
      <c r="G26" s="51">
        <v>28704.14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9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style="7" bestFit="1" customWidth="1"/>
    <col min="6" max="6" width="11.125" bestFit="1" customWidth="1"/>
    <col min="7" max="7" width="12.5" bestFit="1" customWidth="1"/>
    <col min="8" max="8" width="9.375" bestFit="1" customWidth="1"/>
  </cols>
  <sheetData>
    <row r="1" spans="1:8" ht="18.75" x14ac:dyDescent="0.2">
      <c r="A1" s="11" t="s">
        <v>105</v>
      </c>
    </row>
    <row r="2" spans="1:8" ht="18.75" x14ac:dyDescent="0.2">
      <c r="A2" s="11" t="s">
        <v>85</v>
      </c>
    </row>
    <row r="3" spans="1:8" x14ac:dyDescent="0.2">
      <c r="A3" s="1" t="str">
        <f>+'City Wide'!A3</f>
        <v>Period  1 - 6</v>
      </c>
    </row>
    <row r="4" spans="1:8" x14ac:dyDescent="0.2">
      <c r="A4" s="1" t="str">
        <f>+'City Wide'!A4</f>
        <v>Fiscal Year 2020</v>
      </c>
    </row>
    <row r="6" spans="1:8" x14ac:dyDescent="0.2">
      <c r="A6" s="2" t="s">
        <v>0</v>
      </c>
      <c r="B6" s="2" t="s">
        <v>1</v>
      </c>
      <c r="C6" s="2" t="s">
        <v>2</v>
      </c>
      <c r="D6" s="8" t="s">
        <v>3</v>
      </c>
      <c r="E6" s="8" t="s">
        <v>4</v>
      </c>
      <c r="F6" s="2" t="s">
        <v>5</v>
      </c>
      <c r="G6" s="2" t="s">
        <v>6</v>
      </c>
    </row>
    <row r="7" spans="1:8" x14ac:dyDescent="0.2">
      <c r="A7" s="21" t="s">
        <v>67</v>
      </c>
      <c r="B7" s="18" t="s">
        <v>8</v>
      </c>
      <c r="C7" s="18" t="s">
        <v>8</v>
      </c>
      <c r="D7" s="19" t="s">
        <v>8</v>
      </c>
      <c r="E7" s="23" t="s">
        <v>8</v>
      </c>
      <c r="F7" s="18" t="s">
        <v>8</v>
      </c>
      <c r="G7" s="18" t="s">
        <v>8</v>
      </c>
    </row>
    <row r="8" spans="1:8" x14ac:dyDescent="0.2">
      <c r="A8" s="20" t="s">
        <v>16</v>
      </c>
      <c r="B8" s="16">
        <v>580</v>
      </c>
      <c r="C8" s="54">
        <v>0</v>
      </c>
      <c r="D8" s="31">
        <v>0</v>
      </c>
      <c r="E8" s="54">
        <v>0</v>
      </c>
      <c r="F8" s="54">
        <v>143.38</v>
      </c>
      <c r="G8" s="54">
        <v>0</v>
      </c>
      <c r="H8" s="16"/>
    </row>
    <row r="9" spans="1:8" x14ac:dyDescent="0.2">
      <c r="A9" s="20" t="s">
        <v>17</v>
      </c>
      <c r="B9" s="16">
        <v>0</v>
      </c>
      <c r="C9" s="54">
        <v>0</v>
      </c>
      <c r="D9" s="31">
        <v>0</v>
      </c>
      <c r="E9" s="54">
        <v>0</v>
      </c>
      <c r="F9" s="54">
        <v>0</v>
      </c>
      <c r="G9" s="54">
        <v>0</v>
      </c>
      <c r="H9" s="16"/>
    </row>
    <row r="10" spans="1:8" x14ac:dyDescent="0.2">
      <c r="A10" s="20" t="s">
        <v>18</v>
      </c>
      <c r="B10" s="16">
        <v>1000</v>
      </c>
      <c r="C10" s="54">
        <v>0</v>
      </c>
      <c r="D10" s="31">
        <v>0</v>
      </c>
      <c r="E10" s="54">
        <v>0</v>
      </c>
      <c r="F10" s="54">
        <v>70</v>
      </c>
      <c r="G10" s="54">
        <v>0</v>
      </c>
      <c r="H10" s="16"/>
    </row>
    <row r="11" spans="1:8" x14ac:dyDescent="0.2">
      <c r="A11" s="20" t="s">
        <v>32</v>
      </c>
      <c r="B11" s="16">
        <v>476555</v>
      </c>
      <c r="C11" s="54">
        <v>466416.39</v>
      </c>
      <c r="D11" s="31">
        <v>0.97870000000000001</v>
      </c>
      <c r="E11" s="54">
        <v>241343.01</v>
      </c>
      <c r="F11" s="54">
        <v>192481.11</v>
      </c>
      <c r="G11" s="54">
        <v>182322.54</v>
      </c>
      <c r="H11" s="16"/>
    </row>
    <row r="12" spans="1:8" x14ac:dyDescent="0.2">
      <c r="A12" s="20" t="s">
        <v>49</v>
      </c>
      <c r="B12" s="16">
        <v>59485.27</v>
      </c>
      <c r="C12" s="54">
        <v>29742.66</v>
      </c>
      <c r="D12" s="31">
        <v>0.5</v>
      </c>
      <c r="E12" s="54">
        <v>29159.4</v>
      </c>
      <c r="F12" s="54">
        <v>27911.52</v>
      </c>
      <c r="G12" s="54">
        <v>27350.82</v>
      </c>
      <c r="H12" s="16"/>
    </row>
    <row r="13" spans="1:8" x14ac:dyDescent="0.2">
      <c r="A13" s="21" t="s">
        <v>67</v>
      </c>
      <c r="B13" s="18">
        <v>537620.27</v>
      </c>
      <c r="C13" s="53">
        <v>496159.05</v>
      </c>
      <c r="D13" s="30">
        <v>0.92290000000000005</v>
      </c>
      <c r="E13" s="53">
        <v>270502.40999999997</v>
      </c>
      <c r="F13" s="53">
        <v>220606.01</v>
      </c>
      <c r="G13" s="53">
        <v>209673.36</v>
      </c>
      <c r="H13" s="1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92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68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300998.38</v>
      </c>
      <c r="C8" s="56">
        <v>149408.74</v>
      </c>
      <c r="D8" s="31">
        <v>0.49640000000000001</v>
      </c>
      <c r="E8" s="56">
        <v>152430.28</v>
      </c>
      <c r="F8" s="56">
        <v>136947.24</v>
      </c>
      <c r="G8" s="56">
        <v>123128.94</v>
      </c>
    </row>
    <row r="9" spans="1:7" x14ac:dyDescent="0.2">
      <c r="A9" s="20" t="s">
        <v>10</v>
      </c>
      <c r="B9" s="16">
        <v>127841.32</v>
      </c>
      <c r="C9" s="56">
        <v>66363.34</v>
      </c>
      <c r="D9" s="31">
        <v>0.51910000000000001</v>
      </c>
      <c r="E9" s="56">
        <v>62375.26</v>
      </c>
      <c r="F9" s="56">
        <v>63089.01</v>
      </c>
      <c r="G9" s="56">
        <v>61350.52</v>
      </c>
    </row>
    <row r="10" spans="1:7" x14ac:dyDescent="0.2">
      <c r="A10" s="20" t="s">
        <v>11</v>
      </c>
      <c r="B10" s="16">
        <v>1000</v>
      </c>
      <c r="C10" s="56">
        <v>223.92</v>
      </c>
      <c r="D10" s="31">
        <v>0.22389999999999999</v>
      </c>
      <c r="E10" s="56">
        <v>316.11</v>
      </c>
      <c r="F10" s="56">
        <v>352.58</v>
      </c>
      <c r="G10" s="56">
        <v>0</v>
      </c>
    </row>
    <row r="11" spans="1:7" x14ac:dyDescent="0.2">
      <c r="A11" s="20" t="s">
        <v>12</v>
      </c>
      <c r="B11" s="16">
        <v>21500</v>
      </c>
      <c r="C11" s="56">
        <v>14992.55</v>
      </c>
      <c r="D11" s="31">
        <v>0.69730000000000003</v>
      </c>
      <c r="E11" s="56">
        <v>11296.88</v>
      </c>
      <c r="F11" s="56">
        <v>8857.98</v>
      </c>
      <c r="G11" s="56">
        <v>9639.7199999999993</v>
      </c>
    </row>
    <row r="12" spans="1:7" x14ac:dyDescent="0.2">
      <c r="A12" s="20" t="s">
        <v>13</v>
      </c>
      <c r="B12" s="16">
        <v>0</v>
      </c>
      <c r="C12" s="56">
        <v>0</v>
      </c>
      <c r="D12" s="31">
        <v>0</v>
      </c>
      <c r="E12" s="56">
        <v>0</v>
      </c>
      <c r="F12" s="56">
        <v>0</v>
      </c>
      <c r="G12" s="56">
        <v>0</v>
      </c>
    </row>
    <row r="13" spans="1:7" x14ac:dyDescent="0.2">
      <c r="A13" s="20" t="s">
        <v>26</v>
      </c>
      <c r="B13" s="16">
        <v>20000</v>
      </c>
      <c r="C13" s="56">
        <v>7364.16</v>
      </c>
      <c r="D13" s="31">
        <v>0.36820000000000003</v>
      </c>
      <c r="E13" s="56">
        <v>6836.39</v>
      </c>
      <c r="F13" s="56">
        <v>8326.25</v>
      </c>
      <c r="G13" s="56">
        <v>3184.27</v>
      </c>
    </row>
    <row r="14" spans="1:7" x14ac:dyDescent="0.2">
      <c r="A14" s="20" t="s">
        <v>14</v>
      </c>
      <c r="B14" s="16">
        <v>0</v>
      </c>
      <c r="C14" s="56">
        <v>0</v>
      </c>
      <c r="D14" s="31">
        <v>0</v>
      </c>
      <c r="E14" s="56">
        <v>0</v>
      </c>
      <c r="F14" s="56">
        <v>0</v>
      </c>
      <c r="G14" s="56">
        <v>0</v>
      </c>
    </row>
    <row r="15" spans="1:7" x14ac:dyDescent="0.2">
      <c r="A15" s="20" t="s">
        <v>16</v>
      </c>
      <c r="B15" s="16">
        <v>1000</v>
      </c>
      <c r="C15" s="56">
        <v>896.36</v>
      </c>
      <c r="D15" s="31">
        <v>0.89639999999999997</v>
      </c>
      <c r="E15" s="56">
        <v>657.03</v>
      </c>
      <c r="F15" s="56">
        <v>643.45000000000005</v>
      </c>
      <c r="G15" s="56">
        <v>0</v>
      </c>
    </row>
    <row r="16" spans="1:7" x14ac:dyDescent="0.2">
      <c r="A16" s="20" t="s">
        <v>17</v>
      </c>
      <c r="B16" s="16">
        <v>0</v>
      </c>
      <c r="C16" s="56">
        <v>0</v>
      </c>
      <c r="D16" s="31">
        <v>0</v>
      </c>
      <c r="E16" s="56">
        <v>0</v>
      </c>
      <c r="F16" s="56">
        <v>0</v>
      </c>
      <c r="G16" s="56">
        <v>0</v>
      </c>
    </row>
    <row r="17" spans="1:7" x14ac:dyDescent="0.2">
      <c r="A17" s="20" t="s">
        <v>18</v>
      </c>
      <c r="B17" s="16">
        <v>2500</v>
      </c>
      <c r="C17" s="56">
        <v>200</v>
      </c>
      <c r="D17" s="31">
        <v>0.08</v>
      </c>
      <c r="E17" s="56">
        <v>0</v>
      </c>
      <c r="F17" s="56">
        <v>855.5</v>
      </c>
      <c r="G17" s="56">
        <v>0</v>
      </c>
    </row>
    <row r="18" spans="1:7" x14ac:dyDescent="0.2">
      <c r="A18" s="20" t="s">
        <v>19</v>
      </c>
      <c r="B18" s="16">
        <v>300</v>
      </c>
      <c r="C18" s="56">
        <v>46.33</v>
      </c>
      <c r="D18" s="31">
        <v>0.15440000000000001</v>
      </c>
      <c r="E18" s="56">
        <v>94.5</v>
      </c>
      <c r="F18" s="56">
        <v>120.96</v>
      </c>
      <c r="G18" s="56">
        <v>60.52</v>
      </c>
    </row>
    <row r="19" spans="1:7" x14ac:dyDescent="0.2">
      <c r="A19" s="20" t="s">
        <v>20</v>
      </c>
      <c r="B19" s="16">
        <v>0</v>
      </c>
      <c r="C19" s="56">
        <v>0</v>
      </c>
      <c r="D19" s="31">
        <v>0</v>
      </c>
      <c r="E19" s="56">
        <v>0</v>
      </c>
      <c r="F19" s="56">
        <v>0</v>
      </c>
      <c r="G19" s="56">
        <v>0</v>
      </c>
    </row>
    <row r="20" spans="1:7" x14ac:dyDescent="0.2">
      <c r="A20" s="20" t="s">
        <v>21</v>
      </c>
      <c r="B20" s="16">
        <v>9300</v>
      </c>
      <c r="C20" s="56">
        <v>4183.17</v>
      </c>
      <c r="D20" s="31">
        <v>0.44979999999999998</v>
      </c>
      <c r="E20" s="56">
        <v>3979.21</v>
      </c>
      <c r="F20" s="56">
        <v>4486.76</v>
      </c>
      <c r="G20" s="56">
        <v>5450.76</v>
      </c>
    </row>
    <row r="21" spans="1:7" x14ac:dyDescent="0.2">
      <c r="A21" s="20" t="s">
        <v>35</v>
      </c>
      <c r="B21" s="16">
        <v>0</v>
      </c>
      <c r="C21" s="56">
        <v>0</v>
      </c>
      <c r="D21" s="31">
        <v>0</v>
      </c>
      <c r="E21" s="56">
        <v>0</v>
      </c>
      <c r="F21" s="56">
        <v>0</v>
      </c>
      <c r="G21" s="56">
        <v>0</v>
      </c>
    </row>
    <row r="22" spans="1:7" x14ac:dyDescent="0.2">
      <c r="A22" s="20" t="s">
        <v>22</v>
      </c>
      <c r="B22" s="16">
        <v>5600</v>
      </c>
      <c r="C22" s="56">
        <v>1893.36</v>
      </c>
      <c r="D22" s="31">
        <v>0.33810000000000001</v>
      </c>
      <c r="E22" s="56">
        <v>3229.49</v>
      </c>
      <c r="F22" s="56">
        <v>210</v>
      </c>
      <c r="G22" s="56">
        <v>0</v>
      </c>
    </row>
    <row r="23" spans="1:7" x14ac:dyDescent="0.2">
      <c r="A23" s="20" t="s">
        <v>36</v>
      </c>
      <c r="B23" s="16">
        <v>2600</v>
      </c>
      <c r="C23" s="56">
        <v>676.75</v>
      </c>
      <c r="D23" s="31">
        <v>0.26029999999999998</v>
      </c>
      <c r="E23" s="56">
        <v>737.95</v>
      </c>
      <c r="F23" s="56">
        <v>1215.26</v>
      </c>
      <c r="G23" s="56">
        <v>705.16</v>
      </c>
    </row>
    <row r="24" spans="1:7" x14ac:dyDescent="0.2">
      <c r="A24" s="20" t="s">
        <v>23</v>
      </c>
      <c r="B24" s="16">
        <v>0</v>
      </c>
      <c r="C24" s="56">
        <v>0</v>
      </c>
      <c r="D24" s="31">
        <v>0</v>
      </c>
      <c r="E24" s="56">
        <v>0</v>
      </c>
      <c r="F24" s="56">
        <v>0</v>
      </c>
      <c r="G24" s="56">
        <v>0</v>
      </c>
    </row>
    <row r="25" spans="1:7" x14ac:dyDescent="0.2">
      <c r="A25" s="20" t="s">
        <v>37</v>
      </c>
      <c r="B25" s="16">
        <v>5000</v>
      </c>
      <c r="C25" s="56">
        <v>3115.35</v>
      </c>
      <c r="D25" s="31">
        <v>0.62309999999999999</v>
      </c>
      <c r="E25" s="56">
        <v>2408.42</v>
      </c>
      <c r="F25" s="56">
        <v>2589.15</v>
      </c>
      <c r="G25" s="56">
        <v>2187.16</v>
      </c>
    </row>
    <row r="26" spans="1:7" x14ac:dyDescent="0.2">
      <c r="A26" s="20" t="s">
        <v>24</v>
      </c>
      <c r="B26" s="16">
        <v>100</v>
      </c>
      <c r="C26" s="56">
        <v>0</v>
      </c>
      <c r="D26" s="31">
        <v>0</v>
      </c>
      <c r="E26" s="56">
        <v>0</v>
      </c>
      <c r="F26" s="56">
        <v>45</v>
      </c>
      <c r="G26" s="56">
        <v>32.840000000000003</v>
      </c>
    </row>
    <row r="27" spans="1:7" x14ac:dyDescent="0.2">
      <c r="A27" s="20" t="s">
        <v>44</v>
      </c>
      <c r="B27" s="16">
        <v>0</v>
      </c>
      <c r="C27" s="56">
        <v>0</v>
      </c>
      <c r="D27" s="31">
        <v>0</v>
      </c>
      <c r="E27" s="56">
        <v>0</v>
      </c>
      <c r="F27" s="56">
        <v>0</v>
      </c>
      <c r="G27" s="56">
        <v>0</v>
      </c>
    </row>
    <row r="28" spans="1:7" x14ac:dyDescent="0.2">
      <c r="A28" s="20" t="s">
        <v>47</v>
      </c>
      <c r="B28" s="16">
        <v>0</v>
      </c>
      <c r="C28" s="56">
        <v>0</v>
      </c>
      <c r="D28" s="31">
        <v>0</v>
      </c>
      <c r="E28" s="56">
        <v>0</v>
      </c>
      <c r="F28" s="56">
        <v>0</v>
      </c>
      <c r="G28" s="56">
        <v>0</v>
      </c>
    </row>
    <row r="29" spans="1:7" x14ac:dyDescent="0.2">
      <c r="A29" s="20" t="s">
        <v>27</v>
      </c>
      <c r="B29" s="16">
        <v>692.69</v>
      </c>
      <c r="C29" s="56">
        <v>346.32</v>
      </c>
      <c r="D29" s="31">
        <v>0.5</v>
      </c>
      <c r="E29" s="56">
        <v>339.54</v>
      </c>
      <c r="F29" s="56">
        <v>325.02</v>
      </c>
      <c r="G29" s="56">
        <v>0</v>
      </c>
    </row>
    <row r="30" spans="1:7" x14ac:dyDescent="0.2">
      <c r="A30" s="20" t="s">
        <v>48</v>
      </c>
      <c r="B30" s="16">
        <v>0</v>
      </c>
      <c r="C30" s="56">
        <v>11103</v>
      </c>
      <c r="D30" s="31">
        <v>0</v>
      </c>
      <c r="E30" s="56">
        <v>334.92</v>
      </c>
      <c r="F30" s="56">
        <v>0</v>
      </c>
      <c r="G30" s="56">
        <v>6447.58</v>
      </c>
    </row>
    <row r="31" spans="1:7" x14ac:dyDescent="0.2">
      <c r="A31" s="21" t="s">
        <v>68</v>
      </c>
      <c r="B31" s="18">
        <v>498432.39</v>
      </c>
      <c r="C31" s="55">
        <v>260813.35</v>
      </c>
      <c r="D31" s="30">
        <v>0.52329999999999999</v>
      </c>
      <c r="E31" s="55">
        <v>245035.98</v>
      </c>
      <c r="F31" s="55">
        <v>228064.16</v>
      </c>
      <c r="G31" s="55">
        <v>212187.47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0.125" bestFit="1" customWidth="1"/>
    <col min="2" max="2" width="9.375" bestFit="1" customWidth="1"/>
    <col min="3" max="3" width="11" bestFit="1" customWidth="1"/>
    <col min="4" max="4" width="9" style="7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102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101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0</v>
      </c>
      <c r="C8" s="58">
        <v>0</v>
      </c>
      <c r="D8" s="31">
        <v>0</v>
      </c>
      <c r="E8" s="58">
        <v>0</v>
      </c>
      <c r="F8" s="58">
        <v>0</v>
      </c>
      <c r="G8" s="58">
        <v>0</v>
      </c>
    </row>
    <row r="9" spans="1:7" x14ac:dyDescent="0.2">
      <c r="A9" s="20" t="s">
        <v>10</v>
      </c>
      <c r="B9" s="16">
        <v>0</v>
      </c>
      <c r="C9" s="58">
        <v>0</v>
      </c>
      <c r="D9" s="31">
        <v>0</v>
      </c>
      <c r="E9" s="58">
        <v>0</v>
      </c>
      <c r="F9" s="58">
        <v>0</v>
      </c>
      <c r="G9" s="58">
        <v>0</v>
      </c>
    </row>
    <row r="10" spans="1:7" x14ac:dyDescent="0.2">
      <c r="A10" s="20" t="s">
        <v>12</v>
      </c>
      <c r="B10" s="16">
        <v>4000</v>
      </c>
      <c r="C10" s="58">
        <v>402.99</v>
      </c>
      <c r="D10" s="31">
        <v>0.1007</v>
      </c>
      <c r="E10" s="58">
        <v>0</v>
      </c>
      <c r="F10" s="58">
        <v>13914.59</v>
      </c>
      <c r="G10" s="58">
        <v>0</v>
      </c>
    </row>
    <row r="11" spans="1:7" x14ac:dyDescent="0.2">
      <c r="A11" s="20" t="s">
        <v>16</v>
      </c>
      <c r="B11" s="16">
        <v>0</v>
      </c>
      <c r="C11" s="58">
        <v>0</v>
      </c>
      <c r="D11" s="31">
        <v>0</v>
      </c>
      <c r="E11" s="58">
        <v>0</v>
      </c>
      <c r="F11" s="58">
        <v>0</v>
      </c>
      <c r="G11" s="58">
        <v>0</v>
      </c>
    </row>
    <row r="12" spans="1:7" x14ac:dyDescent="0.2">
      <c r="A12" s="20" t="s">
        <v>18</v>
      </c>
      <c r="B12" s="16">
        <v>30000</v>
      </c>
      <c r="C12" s="58">
        <v>1140</v>
      </c>
      <c r="D12" s="31">
        <v>3.7999999999999999E-2</v>
      </c>
      <c r="E12" s="58">
        <v>0</v>
      </c>
      <c r="F12" s="58">
        <v>3550</v>
      </c>
      <c r="G12" s="58">
        <v>330.15</v>
      </c>
    </row>
    <row r="13" spans="1:7" x14ac:dyDescent="0.2">
      <c r="A13" s="20" t="s">
        <v>20</v>
      </c>
      <c r="B13" s="16">
        <v>0</v>
      </c>
      <c r="C13" s="58">
        <v>0</v>
      </c>
      <c r="D13" s="31">
        <v>0</v>
      </c>
      <c r="E13" s="58">
        <v>0</v>
      </c>
      <c r="F13" s="58">
        <v>0</v>
      </c>
      <c r="G13" s="58">
        <v>0</v>
      </c>
    </row>
    <row r="14" spans="1:7" x14ac:dyDescent="0.2">
      <c r="A14" s="20" t="s">
        <v>32</v>
      </c>
      <c r="B14" s="16">
        <v>0</v>
      </c>
      <c r="C14" s="58">
        <v>0</v>
      </c>
      <c r="D14" s="31">
        <v>0</v>
      </c>
      <c r="E14" s="58">
        <v>0</v>
      </c>
      <c r="F14" s="58">
        <v>4992</v>
      </c>
      <c r="G14" s="58">
        <v>0</v>
      </c>
    </row>
    <row r="15" spans="1:7" x14ac:dyDescent="0.2">
      <c r="A15" s="20" t="s">
        <v>24</v>
      </c>
      <c r="B15" s="16">
        <v>0</v>
      </c>
      <c r="C15" s="58">
        <v>0</v>
      </c>
      <c r="D15" s="31">
        <v>0</v>
      </c>
      <c r="E15" s="58">
        <v>0</v>
      </c>
      <c r="F15" s="58">
        <v>0</v>
      </c>
      <c r="G15" s="58">
        <v>1643.8</v>
      </c>
    </row>
    <row r="16" spans="1:7" x14ac:dyDescent="0.2">
      <c r="A16" s="20" t="s">
        <v>27</v>
      </c>
      <c r="B16" s="16">
        <v>0</v>
      </c>
      <c r="C16" s="58">
        <v>0</v>
      </c>
      <c r="D16" s="31">
        <v>0</v>
      </c>
      <c r="E16" s="58">
        <v>0</v>
      </c>
      <c r="F16" s="58">
        <v>0</v>
      </c>
      <c r="G16" s="58">
        <v>0</v>
      </c>
    </row>
    <row r="17" spans="1:7" x14ac:dyDescent="0.2">
      <c r="A17" s="20" t="s">
        <v>48</v>
      </c>
      <c r="B17" s="16">
        <v>6500</v>
      </c>
      <c r="C17" s="58">
        <v>8044.96</v>
      </c>
      <c r="D17" s="31">
        <v>1.2377</v>
      </c>
      <c r="E17" s="58">
        <v>20901.03</v>
      </c>
      <c r="F17" s="58">
        <v>6574.42</v>
      </c>
      <c r="G17" s="58">
        <v>51078</v>
      </c>
    </row>
    <row r="18" spans="1:7" x14ac:dyDescent="0.2">
      <c r="A18" s="21" t="s">
        <v>101</v>
      </c>
      <c r="B18" s="18">
        <v>40500</v>
      </c>
      <c r="C18" s="57">
        <v>9587.9500000000007</v>
      </c>
      <c r="D18" s="30">
        <v>0.23669999999999999</v>
      </c>
      <c r="E18" s="57">
        <v>20901.03</v>
      </c>
      <c r="F18" s="57">
        <v>29031.01</v>
      </c>
      <c r="G18" s="57">
        <v>53051.95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75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25</v>
      </c>
      <c r="B7" s="18" t="s">
        <v>8</v>
      </c>
      <c r="C7" s="18" t="s">
        <v>8</v>
      </c>
      <c r="D7" s="28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661808.04</v>
      </c>
      <c r="C8" s="62">
        <v>328429.36</v>
      </c>
      <c r="D8" s="31">
        <v>0.49630000000000002</v>
      </c>
      <c r="E8" s="62">
        <v>347473.27</v>
      </c>
      <c r="F8" s="62">
        <v>312023.77</v>
      </c>
      <c r="G8" s="62">
        <v>294725.45</v>
      </c>
    </row>
    <row r="9" spans="1:7" x14ac:dyDescent="0.2">
      <c r="A9" s="20" t="s">
        <v>10</v>
      </c>
      <c r="B9" s="16">
        <v>222203.7</v>
      </c>
      <c r="C9" s="62">
        <v>108185.32</v>
      </c>
      <c r="D9" s="31">
        <v>0.4869</v>
      </c>
      <c r="E9" s="62">
        <v>105472.43</v>
      </c>
      <c r="F9" s="62">
        <v>97988.35</v>
      </c>
      <c r="G9" s="62">
        <v>91521.67</v>
      </c>
    </row>
    <row r="10" spans="1:7" x14ac:dyDescent="0.2">
      <c r="A10" s="20" t="s">
        <v>11</v>
      </c>
      <c r="B10" s="16">
        <v>5300</v>
      </c>
      <c r="C10" s="62">
        <v>1095.1199999999999</v>
      </c>
      <c r="D10" s="31">
        <v>0.20660000000000001</v>
      </c>
      <c r="E10" s="62">
        <v>538.41</v>
      </c>
      <c r="F10" s="62">
        <v>2426.67</v>
      </c>
      <c r="G10" s="62">
        <v>2140.84</v>
      </c>
    </row>
    <row r="11" spans="1:7" x14ac:dyDescent="0.2">
      <c r="A11" s="20" t="s">
        <v>12</v>
      </c>
      <c r="B11" s="16">
        <v>3500</v>
      </c>
      <c r="C11" s="62">
        <v>1585.74</v>
      </c>
      <c r="D11" s="31">
        <v>0.4531</v>
      </c>
      <c r="E11" s="62">
        <v>1951.53</v>
      </c>
      <c r="F11" s="62">
        <v>2387.8200000000002</v>
      </c>
      <c r="G11" s="62">
        <v>1252.99</v>
      </c>
    </row>
    <row r="12" spans="1:7" x14ac:dyDescent="0.2">
      <c r="A12" s="20" t="s">
        <v>26</v>
      </c>
      <c r="B12" s="16">
        <v>0</v>
      </c>
      <c r="C12" s="62">
        <v>0</v>
      </c>
      <c r="D12" s="31">
        <v>0</v>
      </c>
      <c r="E12" s="62">
        <v>0</v>
      </c>
      <c r="F12" s="62">
        <v>0</v>
      </c>
      <c r="G12" s="62">
        <v>0</v>
      </c>
    </row>
    <row r="13" spans="1:7" x14ac:dyDescent="0.2">
      <c r="A13" s="20" t="s">
        <v>15</v>
      </c>
      <c r="B13" s="16">
        <v>4100</v>
      </c>
      <c r="C13" s="62">
        <v>3845</v>
      </c>
      <c r="D13" s="31">
        <v>0.93779999999999997</v>
      </c>
      <c r="E13" s="62">
        <v>94.7</v>
      </c>
      <c r="F13" s="62">
        <v>298.66000000000003</v>
      </c>
      <c r="G13" s="62">
        <v>1793.73</v>
      </c>
    </row>
    <row r="14" spans="1:7" x14ac:dyDescent="0.2">
      <c r="A14" s="20" t="s">
        <v>16</v>
      </c>
      <c r="B14" s="16">
        <v>13950</v>
      </c>
      <c r="C14" s="62">
        <v>14095.07</v>
      </c>
      <c r="D14" s="31">
        <v>1.0104</v>
      </c>
      <c r="E14" s="62">
        <v>9194.98</v>
      </c>
      <c r="F14" s="62">
        <v>9032.2800000000007</v>
      </c>
      <c r="G14" s="62">
        <v>12179.06</v>
      </c>
    </row>
    <row r="15" spans="1:7" x14ac:dyDescent="0.2">
      <c r="A15" s="20" t="s">
        <v>17</v>
      </c>
      <c r="B15" s="16">
        <v>13370</v>
      </c>
      <c r="C15" s="62">
        <v>5493.95</v>
      </c>
      <c r="D15" s="31">
        <v>0.41089999999999999</v>
      </c>
      <c r="E15" s="62">
        <v>7916.79</v>
      </c>
      <c r="F15" s="62">
        <v>7708.96</v>
      </c>
      <c r="G15" s="62">
        <v>7520.38</v>
      </c>
    </row>
    <row r="16" spans="1:7" x14ac:dyDescent="0.2">
      <c r="A16" s="20" t="s">
        <v>18</v>
      </c>
      <c r="B16" s="16">
        <v>47800</v>
      </c>
      <c r="C16" s="62">
        <v>20287.400000000001</v>
      </c>
      <c r="D16" s="31">
        <v>0.4244</v>
      </c>
      <c r="E16" s="62">
        <v>24447.37</v>
      </c>
      <c r="F16" s="62">
        <v>14027.78</v>
      </c>
      <c r="G16" s="62">
        <v>26316.240000000002</v>
      </c>
    </row>
    <row r="17" spans="1:7" x14ac:dyDescent="0.2">
      <c r="A17" s="20" t="s">
        <v>20</v>
      </c>
      <c r="B17" s="16">
        <v>0</v>
      </c>
      <c r="C17" s="62">
        <v>0</v>
      </c>
      <c r="D17" s="31">
        <v>0</v>
      </c>
      <c r="E17" s="62">
        <v>0</v>
      </c>
      <c r="F17" s="62">
        <v>0</v>
      </c>
      <c r="G17" s="62">
        <v>0</v>
      </c>
    </row>
    <row r="18" spans="1:7" x14ac:dyDescent="0.2">
      <c r="A18" s="20" t="s">
        <v>22</v>
      </c>
      <c r="B18" s="16">
        <v>0</v>
      </c>
      <c r="C18" s="62">
        <v>0</v>
      </c>
      <c r="D18" s="31">
        <v>0</v>
      </c>
      <c r="E18" s="62">
        <v>121.85</v>
      </c>
      <c r="F18" s="62">
        <v>127.19</v>
      </c>
      <c r="G18" s="62">
        <v>0</v>
      </c>
    </row>
    <row r="19" spans="1:7" x14ac:dyDescent="0.2">
      <c r="A19" s="20" t="s">
        <v>23</v>
      </c>
      <c r="B19" s="16">
        <v>162500</v>
      </c>
      <c r="C19" s="62">
        <v>37.22</v>
      </c>
      <c r="D19" s="31">
        <v>2.0000000000000001E-4</v>
      </c>
      <c r="E19" s="62">
        <v>0</v>
      </c>
      <c r="F19" s="62">
        <v>9800</v>
      </c>
      <c r="G19" s="62">
        <v>858.3</v>
      </c>
    </row>
    <row r="20" spans="1:7" x14ac:dyDescent="0.2">
      <c r="A20" s="20" t="s">
        <v>27</v>
      </c>
      <c r="B20" s="16">
        <v>0</v>
      </c>
      <c r="C20" s="62">
        <v>0</v>
      </c>
      <c r="D20" s="31">
        <v>0</v>
      </c>
      <c r="E20" s="62">
        <v>0</v>
      </c>
      <c r="F20" s="62">
        <v>0</v>
      </c>
      <c r="G20" s="62">
        <v>0</v>
      </c>
    </row>
    <row r="21" spans="1:7" x14ac:dyDescent="0.2">
      <c r="A21" s="20" t="s">
        <v>48</v>
      </c>
      <c r="B21" s="16">
        <v>22270</v>
      </c>
      <c r="C21" s="62">
        <v>13273.49</v>
      </c>
      <c r="D21" s="31">
        <v>0.59599999999999997</v>
      </c>
      <c r="E21" s="62">
        <v>50000</v>
      </c>
      <c r="F21" s="62">
        <v>312768.84000000003</v>
      </c>
      <c r="G21" s="62">
        <v>146071.51999999999</v>
      </c>
    </row>
    <row r="22" spans="1:7" x14ac:dyDescent="0.2">
      <c r="A22" s="21" t="s">
        <v>25</v>
      </c>
      <c r="B22" s="18">
        <v>1156801.74</v>
      </c>
      <c r="C22" s="61">
        <v>496327.67</v>
      </c>
      <c r="D22" s="30">
        <v>0.42909999999999998</v>
      </c>
      <c r="E22" s="61">
        <v>547211.32999999996</v>
      </c>
      <c r="F22" s="61">
        <v>768590.32</v>
      </c>
      <c r="G22" s="61">
        <v>584380.18000000005</v>
      </c>
    </row>
    <row r="23" spans="1:7" x14ac:dyDescent="0.2">
      <c r="D23" s="29"/>
    </row>
    <row r="24" spans="1:7" x14ac:dyDescent="0.2">
      <c r="D24" s="29"/>
    </row>
    <row r="25" spans="1:7" x14ac:dyDescent="0.2">
      <c r="D25" s="29"/>
    </row>
    <row r="26" spans="1:7" x14ac:dyDescent="0.2">
      <c r="D26" s="2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81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28</v>
      </c>
      <c r="B7" s="18" t="s">
        <v>8</v>
      </c>
      <c r="C7" s="18" t="s">
        <v>8</v>
      </c>
      <c r="D7" s="28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476843.76</v>
      </c>
      <c r="C8" s="64">
        <v>241645.82</v>
      </c>
      <c r="D8" s="31">
        <v>0.50680000000000003</v>
      </c>
      <c r="E8" s="64">
        <v>238387.56</v>
      </c>
      <c r="F8" s="64">
        <v>232829.36</v>
      </c>
      <c r="G8" s="64">
        <v>216115.03</v>
      </c>
    </row>
    <row r="9" spans="1:7" x14ac:dyDescent="0.2">
      <c r="A9" s="20" t="s">
        <v>10</v>
      </c>
      <c r="B9" s="16">
        <v>168850.22</v>
      </c>
      <c r="C9" s="64">
        <v>90335.61</v>
      </c>
      <c r="D9" s="31">
        <v>0.53500000000000003</v>
      </c>
      <c r="E9" s="64">
        <v>86902.91</v>
      </c>
      <c r="F9" s="64">
        <v>78510.53</v>
      </c>
      <c r="G9" s="64">
        <v>74991.83</v>
      </c>
    </row>
    <row r="10" spans="1:7" x14ac:dyDescent="0.2">
      <c r="A10" s="20" t="s">
        <v>11</v>
      </c>
      <c r="B10" s="16">
        <v>25500</v>
      </c>
      <c r="C10" s="64">
        <v>10599.44</v>
      </c>
      <c r="D10" s="31">
        <v>0.41570000000000001</v>
      </c>
      <c r="E10" s="64">
        <v>6768.66</v>
      </c>
      <c r="F10" s="64">
        <v>6283.77</v>
      </c>
      <c r="G10" s="64">
        <v>6279</v>
      </c>
    </row>
    <row r="11" spans="1:7" x14ac:dyDescent="0.2">
      <c r="A11" s="20" t="s">
        <v>12</v>
      </c>
      <c r="B11" s="16">
        <v>3200</v>
      </c>
      <c r="C11" s="64">
        <v>1062.3800000000001</v>
      </c>
      <c r="D11" s="31">
        <v>0.33200000000000002</v>
      </c>
      <c r="E11" s="64">
        <v>511.52</v>
      </c>
      <c r="F11" s="64">
        <v>996.71</v>
      </c>
      <c r="G11" s="64">
        <v>367.95</v>
      </c>
    </row>
    <row r="12" spans="1:7" x14ac:dyDescent="0.2">
      <c r="A12" s="20" t="s">
        <v>14</v>
      </c>
      <c r="B12" s="16">
        <v>46000</v>
      </c>
      <c r="C12" s="64">
        <v>45575</v>
      </c>
      <c r="D12" s="31">
        <v>0.99080000000000001</v>
      </c>
      <c r="E12" s="64">
        <v>43958.84</v>
      </c>
      <c r="F12" s="64">
        <v>43300</v>
      </c>
      <c r="G12" s="64">
        <v>42925</v>
      </c>
    </row>
    <row r="13" spans="1:7" x14ac:dyDescent="0.2">
      <c r="A13" s="20" t="s">
        <v>15</v>
      </c>
      <c r="B13" s="16">
        <v>13000</v>
      </c>
      <c r="C13" s="64">
        <v>1756.03</v>
      </c>
      <c r="D13" s="31">
        <v>0.1351</v>
      </c>
      <c r="E13" s="64">
        <v>2555.66</v>
      </c>
      <c r="F13" s="64">
        <v>4160.16</v>
      </c>
      <c r="G13" s="64">
        <v>5882.49</v>
      </c>
    </row>
    <row r="14" spans="1:7" x14ac:dyDescent="0.2">
      <c r="A14" s="20" t="s">
        <v>16</v>
      </c>
      <c r="B14" s="16">
        <v>8225</v>
      </c>
      <c r="C14" s="64">
        <v>1571.42</v>
      </c>
      <c r="D14" s="31">
        <v>0.19109999999999999</v>
      </c>
      <c r="E14" s="64">
        <v>2990.52</v>
      </c>
      <c r="F14" s="64">
        <v>507.7</v>
      </c>
      <c r="G14" s="64">
        <v>2003.24</v>
      </c>
    </row>
    <row r="15" spans="1:7" x14ac:dyDescent="0.2">
      <c r="A15" s="20" t="s">
        <v>17</v>
      </c>
      <c r="B15" s="16">
        <v>21500</v>
      </c>
      <c r="C15" s="64">
        <v>20835.599999999999</v>
      </c>
      <c r="D15" s="31">
        <v>0.96909999999999996</v>
      </c>
      <c r="E15" s="64">
        <v>20610.8</v>
      </c>
      <c r="F15" s="64">
        <v>20429</v>
      </c>
      <c r="G15" s="64">
        <v>20097.2</v>
      </c>
    </row>
    <row r="16" spans="1:7" x14ac:dyDescent="0.2">
      <c r="A16" s="20" t="s">
        <v>18</v>
      </c>
      <c r="B16" s="16">
        <v>9199</v>
      </c>
      <c r="C16" s="64">
        <v>538.33000000000004</v>
      </c>
      <c r="D16" s="31">
        <v>5.8500000000000003E-2</v>
      </c>
      <c r="E16" s="64">
        <v>801</v>
      </c>
      <c r="F16" s="64">
        <v>150</v>
      </c>
      <c r="G16" s="64">
        <v>-146</v>
      </c>
    </row>
    <row r="17" spans="1:7" x14ac:dyDescent="0.2">
      <c r="A17" s="20" t="s">
        <v>19</v>
      </c>
      <c r="B17" s="16">
        <v>0</v>
      </c>
      <c r="C17" s="64">
        <v>0</v>
      </c>
      <c r="D17" s="31">
        <v>0</v>
      </c>
      <c r="E17" s="64">
        <v>-44.99</v>
      </c>
      <c r="F17" s="64">
        <v>6901.44</v>
      </c>
      <c r="G17" s="64">
        <v>7709.85</v>
      </c>
    </row>
    <row r="18" spans="1:7" x14ac:dyDescent="0.2">
      <c r="A18" s="20" t="s">
        <v>20</v>
      </c>
      <c r="B18" s="16">
        <v>0</v>
      </c>
      <c r="C18" s="64">
        <v>0</v>
      </c>
      <c r="D18" s="31">
        <v>0</v>
      </c>
      <c r="E18" s="64">
        <v>0</v>
      </c>
      <c r="F18" s="64">
        <v>0</v>
      </c>
      <c r="G18" s="64">
        <v>0</v>
      </c>
    </row>
    <row r="19" spans="1:7" x14ac:dyDescent="0.2">
      <c r="A19" s="20" t="s">
        <v>21</v>
      </c>
      <c r="B19" s="16">
        <v>31200</v>
      </c>
      <c r="C19" s="64">
        <v>10860.63</v>
      </c>
      <c r="D19" s="31">
        <v>0.34810000000000002</v>
      </c>
      <c r="E19" s="64">
        <v>11463.78</v>
      </c>
      <c r="F19" s="64">
        <v>13329.7</v>
      </c>
      <c r="G19" s="64">
        <v>0</v>
      </c>
    </row>
    <row r="20" spans="1:7" x14ac:dyDescent="0.2">
      <c r="A20" s="20" t="s">
        <v>22</v>
      </c>
      <c r="B20" s="16">
        <v>5500</v>
      </c>
      <c r="C20" s="64">
        <v>3736.26</v>
      </c>
      <c r="D20" s="31">
        <v>0.67930000000000001</v>
      </c>
      <c r="E20" s="64">
        <v>6168.79</v>
      </c>
      <c r="F20" s="64">
        <v>2908.46</v>
      </c>
      <c r="G20" s="64">
        <v>1006.77</v>
      </c>
    </row>
    <row r="21" spans="1:7" x14ac:dyDescent="0.2">
      <c r="A21" s="20" t="s">
        <v>23</v>
      </c>
      <c r="B21" s="16">
        <v>0</v>
      </c>
      <c r="C21" s="64">
        <v>0</v>
      </c>
      <c r="D21" s="31">
        <v>0</v>
      </c>
      <c r="E21" s="64">
        <v>0</v>
      </c>
      <c r="F21" s="64">
        <v>0</v>
      </c>
      <c r="G21" s="64">
        <v>0</v>
      </c>
    </row>
    <row r="22" spans="1:7" x14ac:dyDescent="0.2">
      <c r="A22" s="20" t="s">
        <v>24</v>
      </c>
      <c r="B22" s="16">
        <v>32000</v>
      </c>
      <c r="C22" s="64">
        <v>20356.82</v>
      </c>
      <c r="D22" s="31">
        <v>0.63619999999999999</v>
      </c>
      <c r="E22" s="64">
        <v>15632.14</v>
      </c>
      <c r="F22" s="64">
        <v>14419.96</v>
      </c>
      <c r="G22" s="64">
        <v>13101.09</v>
      </c>
    </row>
    <row r="23" spans="1:7" x14ac:dyDescent="0.2">
      <c r="A23" s="20" t="s">
        <v>48</v>
      </c>
      <c r="B23" s="16">
        <v>0</v>
      </c>
      <c r="C23" s="64">
        <v>10638.75</v>
      </c>
      <c r="D23" s="31">
        <v>0</v>
      </c>
      <c r="E23" s="64">
        <v>13442.82</v>
      </c>
      <c r="F23" s="64">
        <v>16128</v>
      </c>
      <c r="G23" s="64">
        <v>0</v>
      </c>
    </row>
    <row r="24" spans="1:7" x14ac:dyDescent="0.2">
      <c r="A24" s="21" t="s">
        <v>28</v>
      </c>
      <c r="B24" s="18">
        <v>841017.98</v>
      </c>
      <c r="C24" s="63">
        <v>459512.09</v>
      </c>
      <c r="D24" s="30">
        <v>0.5464</v>
      </c>
      <c r="E24" s="63">
        <v>450150.01</v>
      </c>
      <c r="F24" s="63">
        <v>440854.79</v>
      </c>
      <c r="G24" s="63">
        <v>390333.45</v>
      </c>
    </row>
    <row r="25" spans="1:7" x14ac:dyDescent="0.2">
      <c r="D25" s="29"/>
    </row>
    <row r="26" spans="1:7" x14ac:dyDescent="0.2">
      <c r="D26" s="2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73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29</v>
      </c>
      <c r="B7" s="18" t="s">
        <v>8</v>
      </c>
      <c r="C7" s="18" t="s">
        <v>8</v>
      </c>
      <c r="D7" s="28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329640.90000000002</v>
      </c>
      <c r="C8" s="66">
        <v>166864.60999999999</v>
      </c>
      <c r="D8" s="31">
        <v>0.50619999999999998</v>
      </c>
      <c r="E8" s="66">
        <v>121392.97</v>
      </c>
      <c r="F8" s="66">
        <v>48948.4</v>
      </c>
      <c r="G8" s="66">
        <v>34920</v>
      </c>
    </row>
    <row r="9" spans="1:7" x14ac:dyDescent="0.2">
      <c r="A9" s="20" t="s">
        <v>10</v>
      </c>
      <c r="B9" s="16">
        <v>124408.53</v>
      </c>
      <c r="C9" s="66">
        <v>57180.94</v>
      </c>
      <c r="D9" s="31">
        <v>0.45960000000000001</v>
      </c>
      <c r="E9" s="66">
        <v>42821.73</v>
      </c>
      <c r="F9" s="66">
        <v>18523.310000000001</v>
      </c>
      <c r="G9" s="66">
        <v>14719.81</v>
      </c>
    </row>
    <row r="10" spans="1:7" x14ac:dyDescent="0.2">
      <c r="A10" s="20" t="s">
        <v>11</v>
      </c>
      <c r="B10" s="16">
        <v>625</v>
      </c>
      <c r="C10" s="66">
        <v>244.14</v>
      </c>
      <c r="D10" s="31">
        <v>0.3906</v>
      </c>
      <c r="E10" s="66">
        <v>367.62</v>
      </c>
      <c r="F10" s="66">
        <v>11.55</v>
      </c>
      <c r="G10" s="66">
        <v>0</v>
      </c>
    </row>
    <row r="11" spans="1:7" x14ac:dyDescent="0.2">
      <c r="A11" s="20" t="s">
        <v>12</v>
      </c>
      <c r="B11" s="16">
        <v>400</v>
      </c>
      <c r="C11" s="66">
        <v>0</v>
      </c>
      <c r="D11" s="31">
        <v>0</v>
      </c>
      <c r="E11" s="66">
        <v>0</v>
      </c>
      <c r="F11" s="66">
        <v>0</v>
      </c>
      <c r="G11" s="66">
        <v>0</v>
      </c>
    </row>
    <row r="12" spans="1:7" x14ac:dyDescent="0.2">
      <c r="A12" s="20" t="s">
        <v>14</v>
      </c>
      <c r="B12" s="16">
        <v>365</v>
      </c>
      <c r="C12" s="66">
        <v>35</v>
      </c>
      <c r="D12" s="31">
        <v>9.5899999999999999E-2</v>
      </c>
      <c r="E12" s="66">
        <v>43648.5</v>
      </c>
      <c r="F12" s="66">
        <v>162060</v>
      </c>
      <c r="G12" s="66">
        <v>154299.96</v>
      </c>
    </row>
    <row r="13" spans="1:7" x14ac:dyDescent="0.2">
      <c r="A13" s="20" t="s">
        <v>16</v>
      </c>
      <c r="B13" s="16">
        <v>4150</v>
      </c>
      <c r="C13" s="66">
        <v>1261.78</v>
      </c>
      <c r="D13" s="31">
        <v>0.30399999999999999</v>
      </c>
      <c r="E13" s="66">
        <v>1579.44</v>
      </c>
      <c r="F13" s="66">
        <v>258.54000000000002</v>
      </c>
      <c r="G13" s="66">
        <v>442.96</v>
      </c>
    </row>
    <row r="14" spans="1:7" x14ac:dyDescent="0.2">
      <c r="A14" s="20" t="s">
        <v>17</v>
      </c>
      <c r="B14" s="16">
        <v>2815</v>
      </c>
      <c r="C14" s="66">
        <v>1322</v>
      </c>
      <c r="D14" s="31">
        <v>0.46960000000000002</v>
      </c>
      <c r="E14" s="66">
        <v>1000</v>
      </c>
      <c r="F14" s="66">
        <v>455</v>
      </c>
      <c r="G14" s="66">
        <v>947</v>
      </c>
    </row>
    <row r="15" spans="1:7" x14ac:dyDescent="0.2">
      <c r="A15" s="20" t="s">
        <v>18</v>
      </c>
      <c r="B15" s="16">
        <v>520</v>
      </c>
      <c r="C15" s="66">
        <v>5358</v>
      </c>
      <c r="D15" s="31">
        <v>10.303800000000001</v>
      </c>
      <c r="E15" s="66">
        <v>0</v>
      </c>
      <c r="F15" s="66">
        <v>0</v>
      </c>
      <c r="G15" s="66">
        <v>0</v>
      </c>
    </row>
    <row r="16" spans="1:7" x14ac:dyDescent="0.2">
      <c r="A16" s="20" t="s">
        <v>20</v>
      </c>
      <c r="B16" s="16">
        <v>0</v>
      </c>
      <c r="C16" s="66">
        <v>0</v>
      </c>
      <c r="D16" s="31">
        <v>0</v>
      </c>
      <c r="E16" s="66">
        <v>0</v>
      </c>
      <c r="F16" s="66">
        <v>0</v>
      </c>
      <c r="G16" s="66">
        <v>0</v>
      </c>
    </row>
    <row r="17" spans="1:7" x14ac:dyDescent="0.2">
      <c r="A17" s="20" t="s">
        <v>22</v>
      </c>
      <c r="B17" s="16">
        <v>168</v>
      </c>
      <c r="C17" s="66">
        <v>70.22</v>
      </c>
      <c r="D17" s="31">
        <v>0.41799999999999998</v>
      </c>
      <c r="E17" s="66">
        <v>64.900000000000006</v>
      </c>
      <c r="F17" s="66">
        <v>0</v>
      </c>
      <c r="G17" s="66">
        <v>0</v>
      </c>
    </row>
    <row r="18" spans="1:7" x14ac:dyDescent="0.2">
      <c r="A18" s="20" t="s">
        <v>48</v>
      </c>
      <c r="B18" s="16">
        <v>0</v>
      </c>
      <c r="C18" s="66">
        <v>0</v>
      </c>
      <c r="D18" s="31">
        <v>0</v>
      </c>
      <c r="E18" s="66">
        <v>0</v>
      </c>
      <c r="F18" s="66">
        <v>6209.61</v>
      </c>
      <c r="G18" s="66">
        <v>0</v>
      </c>
    </row>
    <row r="19" spans="1:7" x14ac:dyDescent="0.2">
      <c r="A19" s="21" t="s">
        <v>29</v>
      </c>
      <c r="B19" s="18">
        <v>463092.43</v>
      </c>
      <c r="C19" s="65">
        <v>232336.69</v>
      </c>
      <c r="D19" s="30">
        <v>0.50170000000000003</v>
      </c>
      <c r="E19" s="65">
        <v>210875.16</v>
      </c>
      <c r="F19" s="65">
        <v>236466.41</v>
      </c>
      <c r="G19" s="65">
        <v>205329.73</v>
      </c>
    </row>
    <row r="20" spans="1:7" x14ac:dyDescent="0.2">
      <c r="D20" s="29"/>
    </row>
    <row r="21" spans="1:7" x14ac:dyDescent="0.2">
      <c r="D21" s="29"/>
    </row>
    <row r="22" spans="1:7" x14ac:dyDescent="0.2">
      <c r="D22" s="29"/>
    </row>
    <row r="23" spans="1:7" x14ac:dyDescent="0.2">
      <c r="D23" s="29"/>
    </row>
    <row r="24" spans="1:7" x14ac:dyDescent="0.2">
      <c r="D24" s="29"/>
    </row>
    <row r="25" spans="1:7" x14ac:dyDescent="0.2">
      <c r="D25" s="29"/>
    </row>
    <row r="26" spans="1:7" x14ac:dyDescent="0.2">
      <c r="D26" s="2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86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56</v>
      </c>
      <c r="B7" s="4" t="s">
        <v>8</v>
      </c>
      <c r="C7" s="4" t="s">
        <v>8</v>
      </c>
      <c r="D7" s="28" t="s">
        <v>8</v>
      </c>
      <c r="E7" s="4" t="s">
        <v>8</v>
      </c>
      <c r="F7" s="4" t="s">
        <v>8</v>
      </c>
      <c r="G7" s="4" t="s">
        <v>8</v>
      </c>
    </row>
    <row r="8" spans="1:7" x14ac:dyDescent="0.2">
      <c r="A8" s="5" t="s">
        <v>9</v>
      </c>
      <c r="B8" s="12">
        <v>293702.58</v>
      </c>
      <c r="C8" s="100">
        <v>145053.10999999999</v>
      </c>
      <c r="D8" s="31">
        <v>0.49390000000000001</v>
      </c>
      <c r="E8" s="100">
        <v>144640.53</v>
      </c>
      <c r="F8" s="100">
        <v>160501.81</v>
      </c>
      <c r="G8" s="100">
        <v>147485.21</v>
      </c>
    </row>
    <row r="9" spans="1:7" x14ac:dyDescent="0.2">
      <c r="A9" s="5" t="s">
        <v>10</v>
      </c>
      <c r="B9" s="12">
        <v>148568.15</v>
      </c>
      <c r="C9" s="100">
        <v>74209.179999999993</v>
      </c>
      <c r="D9" s="31">
        <v>0.4995</v>
      </c>
      <c r="E9" s="100">
        <v>66214.67</v>
      </c>
      <c r="F9" s="100">
        <v>64853.74</v>
      </c>
      <c r="G9" s="100">
        <v>63560.1</v>
      </c>
    </row>
    <row r="10" spans="1:7" x14ac:dyDescent="0.2">
      <c r="A10" s="5" t="s">
        <v>11</v>
      </c>
      <c r="B10" s="12">
        <v>0</v>
      </c>
      <c r="C10" s="100">
        <v>20</v>
      </c>
      <c r="D10" s="31">
        <v>0</v>
      </c>
      <c r="E10" s="100">
        <v>31.41</v>
      </c>
      <c r="F10" s="100">
        <v>0</v>
      </c>
      <c r="G10" s="100">
        <v>1.0900000000000001</v>
      </c>
    </row>
    <row r="11" spans="1:7" x14ac:dyDescent="0.2">
      <c r="A11" s="5" t="s">
        <v>12</v>
      </c>
      <c r="B11" s="12">
        <v>2000</v>
      </c>
      <c r="C11" s="100">
        <v>216.45</v>
      </c>
      <c r="D11" s="31">
        <v>0.1082</v>
      </c>
      <c r="E11" s="100">
        <v>611.22</v>
      </c>
      <c r="F11" s="100">
        <v>446.84</v>
      </c>
      <c r="G11" s="100">
        <v>346.18</v>
      </c>
    </row>
    <row r="12" spans="1:7" x14ac:dyDescent="0.2">
      <c r="A12" s="5" t="s">
        <v>26</v>
      </c>
      <c r="B12" s="12">
        <v>200</v>
      </c>
      <c r="C12" s="100">
        <v>23.74</v>
      </c>
      <c r="D12" s="31">
        <v>0.1187</v>
      </c>
      <c r="E12" s="100">
        <v>52.03</v>
      </c>
      <c r="F12" s="100">
        <v>53.28</v>
      </c>
      <c r="G12" s="100">
        <v>0</v>
      </c>
    </row>
    <row r="13" spans="1:7" x14ac:dyDescent="0.2">
      <c r="A13" s="5" t="s">
        <v>15</v>
      </c>
      <c r="B13" s="12">
        <v>0</v>
      </c>
      <c r="C13" s="100">
        <v>1288.2</v>
      </c>
      <c r="D13" s="31">
        <v>0</v>
      </c>
      <c r="E13" s="100">
        <v>0</v>
      </c>
      <c r="F13" s="100">
        <v>0</v>
      </c>
      <c r="G13" s="100">
        <v>0</v>
      </c>
    </row>
    <row r="14" spans="1:7" x14ac:dyDescent="0.2">
      <c r="A14" s="5" t="s">
        <v>16</v>
      </c>
      <c r="B14" s="12">
        <v>8380</v>
      </c>
      <c r="C14" s="100">
        <v>1546.21</v>
      </c>
      <c r="D14" s="31">
        <v>0.1845</v>
      </c>
      <c r="E14" s="100">
        <v>3217.41</v>
      </c>
      <c r="F14" s="100">
        <v>3135.42</v>
      </c>
      <c r="G14" s="100">
        <v>2840.88</v>
      </c>
    </row>
    <row r="15" spans="1:7" x14ac:dyDescent="0.2">
      <c r="A15" s="5" t="s">
        <v>17</v>
      </c>
      <c r="B15" s="12">
        <v>1600</v>
      </c>
      <c r="C15" s="100">
        <v>1154.0999999999999</v>
      </c>
      <c r="D15" s="31">
        <v>0.72130000000000005</v>
      </c>
      <c r="E15" s="100">
        <v>696</v>
      </c>
      <c r="F15" s="100">
        <v>431</v>
      </c>
      <c r="G15" s="100">
        <v>1395</v>
      </c>
    </row>
    <row r="16" spans="1:7" x14ac:dyDescent="0.2">
      <c r="A16" s="5" t="s">
        <v>18</v>
      </c>
      <c r="B16" s="12">
        <v>1700</v>
      </c>
      <c r="C16" s="100">
        <v>35</v>
      </c>
      <c r="D16" s="31">
        <v>2.06E-2</v>
      </c>
      <c r="E16" s="100">
        <v>4550</v>
      </c>
      <c r="F16" s="100">
        <v>92</v>
      </c>
      <c r="G16" s="100">
        <v>395</v>
      </c>
    </row>
    <row r="17" spans="1:7" x14ac:dyDescent="0.2">
      <c r="A17" s="5" t="s">
        <v>20</v>
      </c>
      <c r="B17" s="12">
        <v>0</v>
      </c>
      <c r="C17" s="100">
        <v>0</v>
      </c>
      <c r="D17" s="31">
        <v>0</v>
      </c>
      <c r="E17" s="100">
        <v>0</v>
      </c>
      <c r="F17" s="100">
        <v>0</v>
      </c>
      <c r="G17" s="100">
        <v>0</v>
      </c>
    </row>
    <row r="18" spans="1:7" x14ac:dyDescent="0.2">
      <c r="A18" s="5" t="s">
        <v>22</v>
      </c>
      <c r="B18" s="12">
        <v>200</v>
      </c>
      <c r="C18" s="100">
        <v>102.71</v>
      </c>
      <c r="D18" s="31">
        <v>0.51359999999999995</v>
      </c>
      <c r="E18" s="100">
        <v>0</v>
      </c>
      <c r="F18" s="100">
        <v>0</v>
      </c>
      <c r="G18" s="100">
        <v>0</v>
      </c>
    </row>
    <row r="19" spans="1:7" x14ac:dyDescent="0.2">
      <c r="A19" s="5" t="s">
        <v>23</v>
      </c>
      <c r="B19" s="12">
        <v>0</v>
      </c>
      <c r="C19" s="100">
        <v>0</v>
      </c>
      <c r="D19" s="31">
        <v>0</v>
      </c>
      <c r="E19" s="100">
        <v>0</v>
      </c>
      <c r="F19" s="100">
        <v>0</v>
      </c>
      <c r="G19" s="100">
        <v>7064</v>
      </c>
    </row>
    <row r="20" spans="1:7" x14ac:dyDescent="0.2">
      <c r="A20" s="5" t="s">
        <v>24</v>
      </c>
      <c r="B20" s="12">
        <v>0</v>
      </c>
      <c r="C20" s="100">
        <v>0</v>
      </c>
      <c r="D20" s="31">
        <v>0</v>
      </c>
      <c r="E20" s="100">
        <v>0</v>
      </c>
      <c r="F20" s="100">
        <v>0</v>
      </c>
      <c r="G20" s="100">
        <v>0</v>
      </c>
    </row>
    <row r="21" spans="1:7" x14ac:dyDescent="0.2">
      <c r="A21" s="5" t="s">
        <v>27</v>
      </c>
      <c r="B21" s="12">
        <v>4824.5</v>
      </c>
      <c r="C21" s="100">
        <v>2412.2399999999998</v>
      </c>
      <c r="D21" s="31">
        <v>0.5</v>
      </c>
      <c r="E21" s="100">
        <v>2340.3000000000002</v>
      </c>
      <c r="F21" s="100">
        <v>2174.6999999999998</v>
      </c>
      <c r="G21" s="100">
        <v>2101.98</v>
      </c>
    </row>
    <row r="22" spans="1:7" x14ac:dyDescent="0.2">
      <c r="A22" s="5" t="s">
        <v>48</v>
      </c>
      <c r="B22" s="12">
        <v>0</v>
      </c>
      <c r="C22" s="100">
        <v>1325.45</v>
      </c>
      <c r="D22" s="31">
        <v>0</v>
      </c>
      <c r="E22" s="100">
        <v>336.32</v>
      </c>
      <c r="F22" s="100">
        <v>27905.48</v>
      </c>
      <c r="G22" s="100">
        <v>64787.11</v>
      </c>
    </row>
    <row r="23" spans="1:7" x14ac:dyDescent="0.2">
      <c r="A23" s="3" t="s">
        <v>108</v>
      </c>
      <c r="B23" s="4">
        <v>461175.23</v>
      </c>
      <c r="C23" s="99">
        <v>227386.39</v>
      </c>
      <c r="D23" s="30">
        <v>0.49309999999999998</v>
      </c>
      <c r="E23" s="99">
        <v>222689.89</v>
      </c>
      <c r="F23" s="99">
        <v>259594.27</v>
      </c>
      <c r="G23" s="99">
        <v>289976.55</v>
      </c>
    </row>
    <row r="24" spans="1:7" x14ac:dyDescent="0.2">
      <c r="D24" s="29"/>
    </row>
    <row r="25" spans="1:7" x14ac:dyDescent="0.2">
      <c r="D25" s="29"/>
    </row>
    <row r="26" spans="1:7" x14ac:dyDescent="0.2">
      <c r="D26" s="2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76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57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197696.55</v>
      </c>
      <c r="C8" s="104">
        <v>99545.67</v>
      </c>
      <c r="D8" s="31">
        <v>0.50349999999999995</v>
      </c>
      <c r="E8" s="104">
        <v>92475.92</v>
      </c>
      <c r="F8" s="104">
        <v>66803.25</v>
      </c>
      <c r="G8" s="104">
        <v>58674.19</v>
      </c>
    </row>
    <row r="9" spans="1:7" x14ac:dyDescent="0.2">
      <c r="A9" s="20" t="s">
        <v>10</v>
      </c>
      <c r="B9" s="16">
        <v>89419.04</v>
      </c>
      <c r="C9" s="104">
        <v>43025.55</v>
      </c>
      <c r="D9" s="31">
        <v>0.48120000000000002</v>
      </c>
      <c r="E9" s="104">
        <v>36540.980000000003</v>
      </c>
      <c r="F9" s="104">
        <v>29093.83</v>
      </c>
      <c r="G9" s="104">
        <v>28672.82</v>
      </c>
    </row>
    <row r="10" spans="1:7" x14ac:dyDescent="0.2">
      <c r="A10" s="20" t="s">
        <v>11</v>
      </c>
      <c r="B10" s="16">
        <v>0</v>
      </c>
      <c r="C10" s="104">
        <v>0</v>
      </c>
      <c r="D10" s="31">
        <v>0</v>
      </c>
      <c r="E10" s="104">
        <v>0</v>
      </c>
      <c r="F10" s="104">
        <v>0</v>
      </c>
      <c r="G10" s="104">
        <v>0</v>
      </c>
    </row>
    <row r="11" spans="1:7" x14ac:dyDescent="0.2">
      <c r="A11" s="20" t="s">
        <v>12</v>
      </c>
      <c r="B11" s="16">
        <v>6500</v>
      </c>
      <c r="C11" s="104">
        <v>1009.06</v>
      </c>
      <c r="D11" s="31">
        <v>0.1552</v>
      </c>
      <c r="E11" s="104">
        <v>1007.47</v>
      </c>
      <c r="F11" s="104">
        <v>2082.73</v>
      </c>
      <c r="G11" s="104">
        <v>731.72</v>
      </c>
    </row>
    <row r="12" spans="1:7" x14ac:dyDescent="0.2">
      <c r="A12" s="20" t="s">
        <v>26</v>
      </c>
      <c r="B12" s="16">
        <v>8500</v>
      </c>
      <c r="C12" s="104">
        <v>2000.21</v>
      </c>
      <c r="D12" s="31">
        <v>0.23530000000000001</v>
      </c>
      <c r="E12" s="104">
        <v>2180.65</v>
      </c>
      <c r="F12" s="104">
        <v>1691.43</v>
      </c>
      <c r="G12" s="104">
        <v>1765.28</v>
      </c>
    </row>
    <row r="13" spans="1:7" x14ac:dyDescent="0.2">
      <c r="A13" s="20" t="s">
        <v>14</v>
      </c>
      <c r="B13" s="16">
        <v>0</v>
      </c>
      <c r="C13" s="104">
        <v>0</v>
      </c>
      <c r="D13" s="31">
        <v>0</v>
      </c>
      <c r="E13" s="104">
        <v>0</v>
      </c>
      <c r="F13" s="104">
        <v>0</v>
      </c>
      <c r="G13" s="104">
        <v>0</v>
      </c>
    </row>
    <row r="14" spans="1:7" x14ac:dyDescent="0.2">
      <c r="A14" s="20" t="s">
        <v>15</v>
      </c>
      <c r="B14" s="16">
        <v>0</v>
      </c>
      <c r="C14" s="104">
        <v>0</v>
      </c>
      <c r="D14" s="31">
        <v>0</v>
      </c>
      <c r="E14" s="104">
        <v>0</v>
      </c>
      <c r="F14" s="104">
        <v>0</v>
      </c>
      <c r="G14" s="104">
        <v>0</v>
      </c>
    </row>
    <row r="15" spans="1:7" x14ac:dyDescent="0.2">
      <c r="A15" s="20" t="s">
        <v>16</v>
      </c>
      <c r="B15" s="16">
        <v>1000</v>
      </c>
      <c r="C15" s="104">
        <v>1361.65</v>
      </c>
      <c r="D15" s="31">
        <v>1.3616999999999999</v>
      </c>
      <c r="E15" s="104">
        <v>0</v>
      </c>
      <c r="F15" s="104">
        <v>0</v>
      </c>
      <c r="G15" s="104">
        <v>622</v>
      </c>
    </row>
    <row r="16" spans="1:7" x14ac:dyDescent="0.2">
      <c r="A16" s="20" t="s">
        <v>17</v>
      </c>
      <c r="B16" s="16">
        <v>0</v>
      </c>
      <c r="C16" s="104">
        <v>0</v>
      </c>
      <c r="D16" s="31">
        <v>0</v>
      </c>
      <c r="E16" s="104">
        <v>0</v>
      </c>
      <c r="F16" s="104">
        <v>0</v>
      </c>
      <c r="G16" s="104">
        <v>0</v>
      </c>
    </row>
    <row r="17" spans="1:7" x14ac:dyDescent="0.2">
      <c r="A17" s="20" t="s">
        <v>18</v>
      </c>
      <c r="B17" s="16">
        <v>0</v>
      </c>
      <c r="C17" s="104">
        <v>0</v>
      </c>
      <c r="D17" s="31">
        <v>0</v>
      </c>
      <c r="E17" s="104">
        <v>0</v>
      </c>
      <c r="F17" s="104">
        <v>0</v>
      </c>
      <c r="G17" s="104">
        <v>165</v>
      </c>
    </row>
    <row r="18" spans="1:7" x14ac:dyDescent="0.2">
      <c r="A18" s="20" t="s">
        <v>20</v>
      </c>
      <c r="B18" s="16">
        <v>0</v>
      </c>
      <c r="C18" s="104">
        <v>0</v>
      </c>
      <c r="D18" s="31">
        <v>0</v>
      </c>
      <c r="E18" s="104">
        <v>0</v>
      </c>
      <c r="F18" s="104">
        <v>0</v>
      </c>
      <c r="G18" s="104">
        <v>0</v>
      </c>
    </row>
    <row r="19" spans="1:7" x14ac:dyDescent="0.2">
      <c r="A19" s="20" t="s">
        <v>22</v>
      </c>
      <c r="B19" s="16">
        <v>5000</v>
      </c>
      <c r="C19" s="104">
        <v>151.96</v>
      </c>
      <c r="D19" s="31">
        <v>3.04E-2</v>
      </c>
      <c r="E19" s="104">
        <v>338.11</v>
      </c>
      <c r="F19" s="104">
        <v>1505.13</v>
      </c>
      <c r="G19" s="104">
        <v>19.84</v>
      </c>
    </row>
    <row r="20" spans="1:7" x14ac:dyDescent="0.2">
      <c r="A20" s="20" t="s">
        <v>36</v>
      </c>
      <c r="B20" s="16">
        <v>1000</v>
      </c>
      <c r="C20" s="104">
        <v>177.4</v>
      </c>
      <c r="D20" s="31">
        <v>0.1774</v>
      </c>
      <c r="E20" s="104">
        <v>2.79</v>
      </c>
      <c r="F20" s="104">
        <v>210.9</v>
      </c>
      <c r="G20" s="104">
        <v>0</v>
      </c>
    </row>
    <row r="21" spans="1:7" x14ac:dyDescent="0.2">
      <c r="A21" s="20" t="s">
        <v>23</v>
      </c>
      <c r="B21" s="16">
        <v>26000</v>
      </c>
      <c r="C21" s="104">
        <v>9283.7099999999991</v>
      </c>
      <c r="D21" s="31">
        <v>0.35709999999999997</v>
      </c>
      <c r="E21" s="104">
        <v>7098.45</v>
      </c>
      <c r="F21" s="104">
        <v>6911.84</v>
      </c>
      <c r="G21" s="104">
        <v>8276.75</v>
      </c>
    </row>
    <row r="22" spans="1:7" x14ac:dyDescent="0.2">
      <c r="A22" s="20" t="s">
        <v>24</v>
      </c>
      <c r="B22" s="16">
        <v>0</v>
      </c>
      <c r="C22" s="104">
        <v>0</v>
      </c>
      <c r="D22" s="31">
        <v>0</v>
      </c>
      <c r="E22" s="104">
        <v>0</v>
      </c>
      <c r="F22" s="104">
        <v>0</v>
      </c>
      <c r="G22" s="104">
        <v>0</v>
      </c>
    </row>
    <row r="23" spans="1:7" x14ac:dyDescent="0.2">
      <c r="A23" s="20" t="s">
        <v>27</v>
      </c>
      <c r="B23" s="16">
        <v>4856.63</v>
      </c>
      <c r="C23" s="104">
        <v>2428.3200000000002</v>
      </c>
      <c r="D23" s="31">
        <v>0.5</v>
      </c>
      <c r="E23" s="104">
        <v>2355.84</v>
      </c>
      <c r="F23" s="104">
        <v>2189.2199999999998</v>
      </c>
      <c r="G23" s="104">
        <v>2116.02</v>
      </c>
    </row>
    <row r="24" spans="1:7" x14ac:dyDescent="0.2">
      <c r="A24" s="20" t="s">
        <v>48</v>
      </c>
      <c r="B24" s="16">
        <v>30000</v>
      </c>
      <c r="C24" s="104">
        <v>24840.43</v>
      </c>
      <c r="D24" s="31">
        <v>0.82799999999999996</v>
      </c>
      <c r="E24" s="104">
        <v>1535.39</v>
      </c>
      <c r="F24" s="104">
        <v>0</v>
      </c>
      <c r="G24" s="104">
        <v>799.98</v>
      </c>
    </row>
    <row r="25" spans="1:7" x14ac:dyDescent="0.2">
      <c r="A25" s="21" t="s">
        <v>57</v>
      </c>
      <c r="B25" s="18">
        <v>369972.22</v>
      </c>
      <c r="C25" s="103">
        <v>183823.96</v>
      </c>
      <c r="D25" s="30">
        <v>0.49690000000000001</v>
      </c>
      <c r="E25" s="103">
        <v>143535.6</v>
      </c>
      <c r="F25" s="103">
        <v>110488.33</v>
      </c>
      <c r="G25" s="103">
        <v>101843.6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9"/>
  <sheetViews>
    <sheetView workbookViewId="0">
      <selection activeCell="A39" sqref="A39"/>
    </sheetView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79</v>
      </c>
    </row>
    <row r="3" spans="1:7" x14ac:dyDescent="0.2">
      <c r="A3" s="1" t="str">
        <f>+'City Wide'!A3</f>
        <v>Period  1 - 6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30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146312.31</v>
      </c>
      <c r="C8" s="68">
        <v>74902.83</v>
      </c>
      <c r="D8" s="31">
        <v>0.51190000000000002</v>
      </c>
      <c r="E8" s="68">
        <v>67558.16</v>
      </c>
      <c r="F8" s="68">
        <v>64387</v>
      </c>
      <c r="G8" s="68">
        <v>59046</v>
      </c>
    </row>
    <row r="9" spans="1:7" x14ac:dyDescent="0.2">
      <c r="A9" s="20" t="s">
        <v>10</v>
      </c>
      <c r="B9" s="16">
        <v>58346.55</v>
      </c>
      <c r="C9" s="68">
        <v>29837.78</v>
      </c>
      <c r="D9" s="31">
        <v>0.51139999999999997</v>
      </c>
      <c r="E9" s="68">
        <v>26707.39</v>
      </c>
      <c r="F9" s="68">
        <v>25464.41</v>
      </c>
      <c r="G9" s="68">
        <v>22562.47</v>
      </c>
    </row>
    <row r="10" spans="1:7" x14ac:dyDescent="0.2">
      <c r="A10" s="20" t="s">
        <v>11</v>
      </c>
      <c r="B10" s="16">
        <v>500</v>
      </c>
      <c r="C10" s="68">
        <v>0</v>
      </c>
      <c r="D10" s="31">
        <v>0</v>
      </c>
      <c r="E10" s="68">
        <v>50</v>
      </c>
      <c r="F10" s="68">
        <v>59.05</v>
      </c>
      <c r="G10" s="68">
        <v>0</v>
      </c>
    </row>
    <row r="11" spans="1:7" x14ac:dyDescent="0.2">
      <c r="A11" s="20" t="s">
        <v>12</v>
      </c>
      <c r="B11" s="16">
        <v>0</v>
      </c>
      <c r="C11" s="68">
        <v>0</v>
      </c>
      <c r="D11" s="31">
        <v>0</v>
      </c>
      <c r="E11" s="68">
        <v>0</v>
      </c>
      <c r="F11" s="68">
        <v>0</v>
      </c>
      <c r="G11" s="68">
        <v>0</v>
      </c>
    </row>
    <row r="12" spans="1:7" x14ac:dyDescent="0.2">
      <c r="A12" s="20" t="s">
        <v>26</v>
      </c>
      <c r="B12" s="16">
        <v>0</v>
      </c>
      <c r="C12" s="68">
        <v>0</v>
      </c>
      <c r="D12" s="31">
        <v>0</v>
      </c>
      <c r="E12" s="68">
        <v>0</v>
      </c>
      <c r="F12" s="68">
        <v>0</v>
      </c>
      <c r="G12" s="68">
        <v>0</v>
      </c>
    </row>
    <row r="13" spans="1:7" x14ac:dyDescent="0.2">
      <c r="A13" s="20" t="s">
        <v>14</v>
      </c>
      <c r="B13" s="16">
        <v>58400</v>
      </c>
      <c r="C13" s="68">
        <v>30446.2</v>
      </c>
      <c r="D13" s="31">
        <v>0.52129999999999999</v>
      </c>
      <c r="E13" s="68">
        <v>29218.75</v>
      </c>
      <c r="F13" s="68">
        <v>18446.25</v>
      </c>
      <c r="G13" s="68">
        <v>0</v>
      </c>
    </row>
    <row r="14" spans="1:7" x14ac:dyDescent="0.2">
      <c r="A14" s="20" t="s">
        <v>15</v>
      </c>
      <c r="B14" s="16">
        <v>21750</v>
      </c>
      <c r="C14" s="68">
        <v>9406.2999999999993</v>
      </c>
      <c r="D14" s="31">
        <v>0.4325</v>
      </c>
      <c r="E14" s="68">
        <v>9120</v>
      </c>
      <c r="F14" s="68">
        <v>21268.42</v>
      </c>
      <c r="G14" s="68">
        <v>916.3</v>
      </c>
    </row>
    <row r="15" spans="1:7" x14ac:dyDescent="0.2">
      <c r="A15" s="20" t="s">
        <v>16</v>
      </c>
      <c r="B15" s="16">
        <v>8550</v>
      </c>
      <c r="C15" s="68">
        <v>3023.48</v>
      </c>
      <c r="D15" s="31">
        <v>0.35360000000000003</v>
      </c>
      <c r="E15" s="68">
        <v>1720.36</v>
      </c>
      <c r="F15" s="68">
        <v>4898.53</v>
      </c>
      <c r="G15" s="68">
        <v>1886.87</v>
      </c>
    </row>
    <row r="16" spans="1:7" x14ac:dyDescent="0.2">
      <c r="A16" s="20" t="s">
        <v>17</v>
      </c>
      <c r="B16" s="16">
        <v>3255</v>
      </c>
      <c r="C16" s="68">
        <v>2525</v>
      </c>
      <c r="D16" s="31">
        <v>0.77569999999999995</v>
      </c>
      <c r="E16" s="68">
        <v>2483</v>
      </c>
      <c r="F16" s="68">
        <v>2884</v>
      </c>
      <c r="G16" s="68">
        <v>2035</v>
      </c>
    </row>
    <row r="17" spans="1:7" x14ac:dyDescent="0.2">
      <c r="A17" s="20" t="s">
        <v>18</v>
      </c>
      <c r="B17" s="16">
        <v>7555</v>
      </c>
      <c r="C17" s="68">
        <v>3965</v>
      </c>
      <c r="D17" s="31">
        <v>0.52480000000000004</v>
      </c>
      <c r="E17" s="68">
        <v>2120</v>
      </c>
      <c r="F17" s="68">
        <v>7945</v>
      </c>
      <c r="G17" s="68">
        <v>3522.5</v>
      </c>
    </row>
    <row r="18" spans="1:7" x14ac:dyDescent="0.2">
      <c r="A18" s="20" t="s">
        <v>20</v>
      </c>
      <c r="B18" s="16">
        <v>250</v>
      </c>
      <c r="C18" s="68">
        <v>0</v>
      </c>
      <c r="D18" s="31">
        <v>0</v>
      </c>
      <c r="E18" s="68">
        <v>0</v>
      </c>
      <c r="F18" s="68">
        <v>0</v>
      </c>
      <c r="G18" s="68">
        <v>0</v>
      </c>
    </row>
    <row r="19" spans="1:7" x14ac:dyDescent="0.2">
      <c r="A19" s="20" t="s">
        <v>48</v>
      </c>
      <c r="B19" s="16">
        <v>0</v>
      </c>
      <c r="C19" s="68">
        <v>0</v>
      </c>
      <c r="D19" s="31">
        <v>0</v>
      </c>
      <c r="E19" s="68">
        <v>0</v>
      </c>
      <c r="F19" s="68">
        <v>0</v>
      </c>
      <c r="G19" s="68">
        <v>0</v>
      </c>
    </row>
    <row r="20" spans="1:7" x14ac:dyDescent="0.2">
      <c r="A20" s="21" t="s">
        <v>30</v>
      </c>
      <c r="B20" s="18">
        <v>304918.86</v>
      </c>
      <c r="C20" s="67">
        <v>154106.59</v>
      </c>
      <c r="D20" s="30">
        <v>0.50539999999999996</v>
      </c>
      <c r="E20" s="67">
        <v>138977.66</v>
      </c>
      <c r="F20" s="67">
        <v>145352.66</v>
      </c>
      <c r="G20" s="67">
        <v>89969.14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City Wide</vt:lpstr>
      <vt:lpstr>General Fund</vt:lpstr>
      <vt:lpstr>101-11 City Council</vt:lpstr>
      <vt:lpstr>101-13 City Mgr.</vt:lpstr>
      <vt:lpstr>101-15 Fin.</vt:lpstr>
      <vt:lpstr>101-16 City Att.</vt:lpstr>
      <vt:lpstr>101-17-10 P&amp;Z</vt:lpstr>
      <vt:lpstr>101-17-20 Code Enforce.</vt:lpstr>
      <vt:lpstr>101-18 Econ. Dev.</vt:lpstr>
      <vt:lpstr>101-19 HR</vt:lpstr>
      <vt:lpstr>101-20 IS</vt:lpstr>
      <vt:lpstr>101-21 Police</vt:lpstr>
      <vt:lpstr>101-21-16 Dispatch</vt:lpstr>
      <vt:lpstr>101-23 Fire</vt:lpstr>
      <vt:lpstr>101-24 Build. Safety</vt:lpstr>
      <vt:lpstr>101-27 Animal Cont.</vt:lpstr>
      <vt:lpstr>101-28 Custodial</vt:lpstr>
      <vt:lpstr>101-32 Eng.</vt:lpstr>
      <vt:lpstr>101-38 Parks</vt:lpstr>
      <vt:lpstr>101-39 Rec.</vt:lpstr>
      <vt:lpstr>102 Street</vt:lpstr>
      <vt:lpstr>103 St. Light</vt:lpstr>
      <vt:lpstr>110 Airport</vt:lpstr>
      <vt:lpstr>158 Airport Const.</vt:lpstr>
      <vt:lpstr>161-51 Water-Supply</vt:lpstr>
      <vt:lpstr>161-52 Water-PI</vt:lpstr>
      <vt:lpstr>161-53 Water-Dist.</vt:lpstr>
      <vt:lpstr>161-54 Util. Serv.</vt:lpstr>
      <vt:lpstr>162-58 WW-Collect.</vt:lpstr>
      <vt:lpstr>162-59 WW-Treat.</vt:lpstr>
      <vt:lpstr>163 Com. Area Maint.</vt:lpstr>
      <vt:lpstr>164 Sanit.</vt:lpstr>
      <vt:lpstr>165 Golf</vt:lpstr>
      <vt:lpstr>167 Pool</vt:lpstr>
      <vt:lpstr>168 Dierkes</vt:lpstr>
      <vt:lpstr>181 Insur.</vt:lpstr>
      <vt:lpstr>182 Shop</vt:lpstr>
      <vt:lpstr>191 Drug &amp; Restit.</vt:lpstr>
    </vt:vector>
  </TitlesOfParts>
  <Company>tfid.org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Hyatt</dc:creator>
  <cp:lastModifiedBy>TFAdmin</cp:lastModifiedBy>
  <cp:lastPrinted>2017-07-12T17:33:37Z</cp:lastPrinted>
  <dcterms:created xsi:type="dcterms:W3CDTF">2015-01-13T17:17:05Z</dcterms:created>
  <dcterms:modified xsi:type="dcterms:W3CDTF">2020-04-09T23:48:38Z</dcterms:modified>
</cp:coreProperties>
</file>